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55" windowHeight="7860" tabRatio="650" activeTab="3"/>
  </bookViews>
  <sheets>
    <sheet name="特戒配置" sheetId="1" r:id="rId1"/>
    <sheet name="特戒单项配置" sheetId="2" r:id="rId2"/>
    <sheet name="烈焰技能书" sheetId="12" r:id="rId3"/>
    <sheet name="烈焰道具使用" sheetId="15" r:id="rId4"/>
    <sheet name="烈焰能力" sheetId="13" r:id="rId5"/>
    <sheet name="烈焰副本" sheetId="14" r:id="rId6"/>
    <sheet name="烈焰戒指" sheetId="10" r:id="rId7"/>
    <sheet name="神力特戒" sheetId="5" r:id="rId8"/>
    <sheet name="攻击特戒" sheetId="6" r:id="rId9"/>
    <sheet name="治疗特戒" sheetId="7" r:id="rId10"/>
    <sheet name="防御戒指" sheetId="8" r:id="rId11"/>
    <sheet name="生命戒指" sheetId="9" r:id="rId12"/>
    <sheet name="麻痹戒指（废弃）" sheetId="3" r:id="rId13"/>
    <sheet name="护体特戒（废弃）" sheetId="4" r:id="rId14"/>
  </sheets>
  <externalReferences>
    <externalReference r:id="rId15"/>
  </externalReferences>
  <definedNames>
    <definedName name="_xlnm._FilterDatabase" localSheetId="2" hidden="1">烈焰技能书!$B$7:$O$447</definedName>
    <definedName name="_xlnm._FilterDatabase" localSheetId="6" hidden="1">烈焰戒指!$J$1:$J$810</definedName>
    <definedName name="攻击类型" localSheetId="6">#REF!</definedName>
    <definedName name="攻击类型">#REF!</definedName>
    <definedName name="怪物等阶" localSheetId="6">#REF!</definedName>
    <definedName name="怪物等阶">#REF!</definedName>
    <definedName name="怪物官阶">[1]参数设置!$B$9:$B$12</definedName>
    <definedName name="怪物名字颜色" localSheetId="6">#REF!</definedName>
    <definedName name="怪物名字颜色">#REF!</definedName>
    <definedName name="怪物种类" localSheetId="6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 localSheetId="6">#REF!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O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要除以3填</t>
        </r>
      </text>
    </comment>
  </commentList>
</comments>
</file>

<file path=xl/comments2.xml><?xml version="1.0" encoding="utf-8"?>
<comments xmlns="http://schemas.openxmlformats.org/spreadsheetml/2006/main">
  <authors>
    <author>Microsoft</author>
    <author>Administrator</author>
  </authors>
  <commentList>
    <comment ref="F5" authorId="0">
      <text>
        <r>
          <rPr>
            <b/>
            <sz val="9"/>
            <rFont val="宋体"/>
            <charset val="134"/>
          </rPr>
          <t>万分比</t>
        </r>
      </text>
    </comment>
    <comment ref="I5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获得该能力时需要用到的道具
仅供客户端使用，作为道具使用提示依据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H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格子数增加
</t>
        </r>
      </text>
    </comment>
  </commentList>
</comments>
</file>

<file path=xl/sharedStrings.xml><?xml version="1.0" encoding="utf-8"?>
<sst xmlns="http://schemas.openxmlformats.org/spreadsheetml/2006/main" count="3284">
  <si>
    <t>导出类型</t>
  </si>
  <si>
    <r>
      <rPr>
        <b/>
        <sz val="9"/>
        <color indexed="8"/>
        <rFont val="宋体"/>
        <charset val="134"/>
      </rPr>
      <t>b</t>
    </r>
    <r>
      <rPr>
        <b/>
        <sz val="9"/>
        <color indexed="8"/>
        <rFont val="宋体"/>
        <charset val="134"/>
      </rPr>
      <t>ase</t>
    </r>
  </si>
  <si>
    <t>导出文件头</t>
  </si>
  <si>
    <t>ActorExRingConfig={</t>
  </si>
  <si>
    <t>激活条件</t>
  </si>
  <si>
    <t>导出文件</t>
  </si>
  <si>
    <t>actorexring/actorexring.config</t>
  </si>
  <si>
    <t>导出文件尾</t>
  </si>
  <si>
    <t>}</t>
  </si>
  <si>
    <t>1.(开启天数 or 开启VIP) and 开启元宝 and 开启任务</t>
  </si>
  <si>
    <t>key数量</t>
  </si>
  <si>
    <t>2.使用元宝激活,初始化等级</t>
  </si>
  <si>
    <t>配置备注</t>
  </si>
  <si>
    <t>戒指id</t>
  </si>
  <si>
    <t>开启天数</t>
  </si>
  <si>
    <t>开启VIP</t>
  </si>
  <si>
    <t>开启元宝</t>
  </si>
  <si>
    <t>开启任务</t>
  </si>
  <si>
    <t>元宝激活</t>
  </si>
  <si>
    <t>元宝激活初始等级</t>
  </si>
  <si>
    <t>怪物ID</t>
  </si>
  <si>
    <t>怪物出现等级</t>
  </si>
  <si>
    <t>特戒模型</t>
  </si>
  <si>
    <t>排序</t>
  </si>
  <si>
    <t>手动出战</t>
  </si>
  <si>
    <t>解封前置条件</t>
  </si>
  <si>
    <t>开技能格元宝</t>
  </si>
  <si>
    <t>升级需要等级</t>
  </si>
  <si>
    <t>升级需要转数</t>
  </si>
  <si>
    <t>名字</t>
  </si>
  <si>
    <t>特效ID</t>
  </si>
  <si>
    <t>特戒icon</t>
  </si>
  <si>
    <t>特戒效果描述</t>
  </si>
  <si>
    <t>未开启特效描述</t>
  </si>
  <si>
    <t>导出参数</t>
  </si>
  <si>
    <t>sc</t>
  </si>
  <si>
    <t>s</t>
  </si>
  <si>
    <t>c</t>
  </si>
  <si>
    <t>备注</t>
  </si>
  <si>
    <t>id</t>
  </si>
  <si>
    <t>openDay</t>
  </si>
  <si>
    <t>openVip</t>
  </si>
  <si>
    <r>
      <rPr>
        <sz val="9"/>
        <color indexed="8"/>
        <rFont val="宋体"/>
        <charset val="134"/>
      </rPr>
      <t>open</t>
    </r>
    <r>
      <rPr>
        <sz val="9"/>
        <color indexed="8"/>
        <rFont val="宋体"/>
        <charset val="134"/>
      </rPr>
      <t>Yb</t>
    </r>
  </si>
  <si>
    <r>
      <rPr>
        <sz val="9"/>
        <color indexed="8"/>
        <rFont val="宋体"/>
        <charset val="134"/>
      </rPr>
      <t>open</t>
    </r>
    <r>
      <rPr>
        <sz val="9"/>
        <color indexed="8"/>
        <rFont val="宋体"/>
        <charset val="134"/>
      </rPr>
      <t>Task</t>
    </r>
  </si>
  <si>
    <r>
      <rPr>
        <sz val="9"/>
        <color indexed="8"/>
        <rFont val="宋体"/>
        <charset val="134"/>
      </rPr>
      <t>u</t>
    </r>
    <r>
      <rPr>
        <sz val="9"/>
        <color indexed="8"/>
        <rFont val="宋体"/>
        <charset val="134"/>
      </rPr>
      <t>seYb</t>
    </r>
  </si>
  <si>
    <t>useYbInitLv</t>
  </si>
  <si>
    <t>monsterId</t>
  </si>
  <si>
    <t>showMonsterLv</t>
  </si>
  <si>
    <t>avatarFileName</t>
  </si>
  <si>
    <t>order</t>
  </si>
  <si>
    <r>
      <rPr>
        <sz val="9"/>
        <color indexed="8"/>
        <rFont val="宋体"/>
        <charset val="134"/>
      </rPr>
      <t>m</t>
    </r>
    <r>
      <rPr>
        <sz val="9"/>
        <color indexed="8"/>
        <rFont val="宋体"/>
        <charset val="134"/>
      </rPr>
      <t>tCombat</t>
    </r>
  </si>
  <si>
    <r>
      <rPr>
        <sz val="9"/>
        <color indexed="8"/>
        <rFont val="宋体"/>
        <charset val="134"/>
      </rPr>
      <t>o</t>
    </r>
    <r>
      <rPr>
        <sz val="9"/>
        <color indexed="8"/>
        <rFont val="宋体"/>
        <charset val="134"/>
      </rPr>
      <t>penCond</t>
    </r>
  </si>
  <si>
    <t>skillGridYb</t>
  </si>
  <si>
    <t>needLevel</t>
  </si>
  <si>
    <t>needZs</t>
  </si>
  <si>
    <t>name</t>
  </si>
  <si>
    <t>effid</t>
  </si>
  <si>
    <t>icon</t>
  </si>
  <si>
    <t>explain</t>
  </si>
  <si>
    <t>wexplain</t>
  </si>
  <si>
    <t>神力特戒</t>
  </si>
  <si>
    <t>"神力戒指"</t>
  </si>
  <si>
    <t>"tejie04"</t>
  </si>
  <si>
    <t>LAN.ITEM.d261001</t>
  </si>
  <si>
    <t>"激活神力特戒获得多倍伤害"</t>
  </si>
  <si>
    <t>攻击特戒</t>
  </si>
  <si>
    <t>"攻击戒指"</t>
  </si>
  <si>
    <t>"tejie02"</t>
  </si>
  <si>
    <t>LAN.ITEM.d261002</t>
  </si>
  <si>
    <t>"激活攻击特戒获得强大攻击加成"</t>
  </si>
  <si>
    <t>治疗特戒</t>
  </si>
  <si>
    <t>"治疗戒指"</t>
  </si>
  <si>
    <t>"tejie03"</t>
  </si>
  <si>
    <t>LAN.ITEM.d261003</t>
  </si>
  <si>
    <t>"激活治疗特戒获得超强恢复能力"</t>
  </si>
  <si>
    <t>防御特戒</t>
  </si>
  <si>
    <t>"防御戒指"</t>
  </si>
  <si>
    <t>"tejie06"</t>
  </si>
  <si>
    <t>LAN.ITEM.d261004</t>
  </si>
  <si>
    <t>"激活防御特戒获得超高防御"</t>
  </si>
  <si>
    <t>生命特戒</t>
  </si>
  <si>
    <t>"生命戒指"</t>
  </si>
  <si>
    <t>"tejie05"</t>
  </si>
  <si>
    <t>LAN.ITEM.d261005</t>
  </si>
  <si>
    <t>"激活生命特戒获得超多生命值"</t>
  </si>
  <si>
    <t>火焰戒指</t>
  </si>
  <si>
    <r>
      <rPr>
        <sz val="9"/>
        <color indexed="8"/>
        <rFont val="宋体"/>
        <charset val="134"/>
      </rPr>
      <t>{</t>
    </r>
    <r>
      <rPr>
        <sz val="9"/>
        <color indexed="8"/>
        <rFont val="宋体"/>
        <charset val="134"/>
      </rPr>
      <t>2,3,4,5,6}</t>
    </r>
  </si>
  <si>
    <t>"烈焰戒指"</t>
  </si>
  <si>
    <t>"tejie08"</t>
  </si>
  <si>
    <t>LAN.ITEM.d261006</t>
  </si>
  <si>
    <t>"烈焰出击！"</t>
  </si>
  <si>
    <t>tiny</t>
  </si>
  <si>
    <t>ActorExRingCommon={</t>
  </si>
  <si>
    <t>actorexring/actorexringcommon.config</t>
  </si>
  <si>
    <t>字段</t>
  </si>
  <si>
    <t>value</t>
  </si>
  <si>
    <t>最大出战特戒数量</t>
  </si>
  <si>
    <t>MaxOutNum</t>
  </si>
  <si>
    <t>{1,1,1,1,1,2,2,2,2,2,2,2}</t>
  </si>
  <si>
    <t>特戒开启等级</t>
  </si>
  <si>
    <t>openlevel</t>
  </si>
  <si>
    <t>需要激活的神器id</t>
  </si>
  <si>
    <t>actImbaId</t>
  </si>
  <si>
    <t>base</t>
  </si>
  <si>
    <t>ActorExRingBookConfig={</t>
  </si>
  <si>
    <t>actorexring/actorexringbook.config</t>
  </si>
  <si>
    <t>技能书ID</t>
  </si>
  <si>
    <t>技能书等级</t>
  </si>
  <si>
    <t>升级所需道具</t>
  </si>
  <si>
    <t>升级所需数量</t>
  </si>
  <si>
    <t>属性</t>
  </si>
  <si>
    <t>扩展效果属性</t>
  </si>
  <si>
    <t>怪物属性</t>
  </si>
  <si>
    <t>怪物扩展效果属性</t>
  </si>
  <si>
    <t>技能书加成属性</t>
  </si>
  <si>
    <t>怪物技能附加等级</t>
  </si>
  <si>
    <t>技能名字</t>
  </si>
  <si>
    <t>技能描述</t>
  </si>
  <si>
    <t>技能图标</t>
  </si>
  <si>
    <t>特殊战力</t>
  </si>
  <si>
    <t>level</t>
  </si>
  <si>
    <t>itemId</t>
  </si>
  <si>
    <t>num</t>
  </si>
  <si>
    <t>attr</t>
  </si>
  <si>
    <t>extAttr</t>
  </si>
  <si>
    <t>summonerAttr</t>
  </si>
  <si>
    <t>summonerExAttr</t>
  </si>
  <si>
    <t>bookAttrPer</t>
  </si>
  <si>
    <t>summonerSkillLvAdd</t>
  </si>
  <si>
    <t>skillName</t>
  </si>
  <si>
    <t>skillDesc</t>
  </si>
  <si>
    <t>skillIcon</t>
  </si>
  <si>
    <t>exPower</t>
  </si>
  <si>
    <t>{{type=4,value=120},{type=5,value=30},{type=6,value=30},{type=2,value=1620}}</t>
  </si>
  <si>
    <t>"初级威能"</t>
  </si>
  <si>
    <t>"烈焰戒指的增效强化，三角色|C:0x00ff00&amp;T:攻击+120|，|C:0x00ff00&amp;T:防御+30|，|C:0x00ff00&amp;T:魔防+30|，|C:0x00ff00&amp;T:血量+1620|"</t>
  </si>
  <si>
    <t>"ring_bookskill1"</t>
  </si>
  <si>
    <t>{{type=4,value=240},{type=5,value=60},{type=6,value=60},{type=2,value=3240}}</t>
  </si>
  <si>
    <t>"烈焰戒指的增效强化，三角色|C:0x00ff00&amp;T:攻击+240|，|C:0x00ff00&amp;T:防御+60|，|C:0x00ff00&amp;T:魔防+60|，|C:0x00ff00&amp;T:生命+3240|"</t>
  </si>
  <si>
    <t>{{type=4,value=360},{type=5,value=90},{type=6,value=90},{type=2,value=4860}}</t>
  </si>
  <si>
    <t>"烈焰戒指的增效强化，三角色|C:0x00ff00&amp;T:攻击+360|，|C:0x00ff00&amp;T:防御+90|，|C:0x00ff00&amp;T:魔防+90|，|C:0x00ff00&amp;T:生命+4860|"</t>
  </si>
  <si>
    <t>{{type=4,value=480},{type=5,value=120},{type=6,value=120},{type=2,value=6480}}</t>
  </si>
  <si>
    <t>"烈焰戒指的增效强化，三角色|C:0x00ff00&amp;T:攻击+480|，|C:0x00ff00&amp;T:防御+120|，|C:0x00ff00&amp;T:魔防+120|，|C:0x00ff00&amp;T:生命+6480|"</t>
  </si>
  <si>
    <t>{{type=4,value=600},{type=5,value=150},{type=6,value=150},{type=2,value=8100}}</t>
  </si>
  <si>
    <t>"烈焰戒指的增效强化，三角色|C:0x00ff00&amp;T:攻击+600|，|C:0x00ff00&amp;T:防御+150|，|C:0x00ff00&amp;T:魔防+150|，|C:0x00ff00&amp;T:生命+8100|"</t>
  </si>
  <si>
    <t>{{type=4,value=720},{type=5,value=180},{type=6,value=180},{type=2,value=9720}}</t>
  </si>
  <si>
    <t>"烈焰戒指的增效强化，三角色|C:0x00ff00&amp;T:攻击+720|，|C:0x00ff00&amp;T:防御+180|，|C:0x00ff00&amp;T:魔防+180|，|C:0x00ff00&amp;T:生命+9720|"</t>
  </si>
  <si>
    <t>{{type=4,value=840},{type=5,value=210},{type=6,value=210},{type=2,value=11340}}</t>
  </si>
  <si>
    <t>"烈焰戒指的增效强化，三角色|C:0x00ff00&amp;T:攻击+840|，|C:0x00ff00&amp;T:防御+210|，|C:0x00ff00&amp;T:魔防+210|，|C:0x00ff00&amp;T:生命+11340|"</t>
  </si>
  <si>
    <t>{{type=4,value=960},{type=5,value=240},{type=6,value=240},{type=2,value=12960}}</t>
  </si>
  <si>
    <t>"烈焰戒指的增效强化，三角色|C:0x00ff00&amp;T:攻击+960|，|C:0x00ff00&amp;T:防御+240|，|C:0x00ff00&amp;T:魔防+240|，|C:0x00ff00&amp;T:生命+12960|"</t>
  </si>
  <si>
    <t>{{type=4,value=1080},{type=5,value=270},{type=6,value=270},{type=2,value=14580}}</t>
  </si>
  <si>
    <t>"烈焰戒指的增效强化，三角色|C:0x00ff00&amp;T:攻击+1080|，|C:0x00ff00&amp;T:防御+270|，|C:0x00ff00&amp;T:魔防+270|，|C:0x00ff00&amp;T:生命+14580|"</t>
  </si>
  <si>
    <t>{{type=4,value=1200},{type=5,value=300},{type=6,value=300},{type=2,value=16200}}</t>
  </si>
  <si>
    <t>"烈焰戒指的增效强化，三角色|C:0x00ff00&amp;T:攻击+1200|，|C:0x00ff00&amp;T:防御+300|，|C:0x00ff00&amp;T:魔防+300|，|C:0x00ff00&amp;T:生命+16200|"</t>
  </si>
  <si>
    <t>{{type=4,value=1320},{type=5,value=330},{type=6,value=330},{type=2,value=17820}}</t>
  </si>
  <si>
    <t>"烈焰戒指的增效强化，三角色|C:0x00ff00&amp;T:攻击+1320|，|C:0x00ff00&amp;T:防御+330|，|C:0x00ff00&amp;T:魔防+330|，|C:0x00ff00&amp;T:生命+17820|"</t>
  </si>
  <si>
    <t>{{type=4,value=1440},{type=5,value=360},{type=6,value=360},{type=2,value=19440}}</t>
  </si>
  <si>
    <t>"烈焰戒指的增效强化，三角色|C:0x00ff00&amp;T:攻击+1440|，|C:0x00ff00&amp;T:防御+360|，|C:0x00ff00&amp;T:魔防+360|，|C:0x00ff00&amp;T:生命+19440|"</t>
  </si>
  <si>
    <t>{{type=4,value=1560},{type=5,value=390},{type=6,value=390},{type=2,value=21060}}</t>
  </si>
  <si>
    <t>"烈焰戒指的增效强化，三角色|C:0x00ff00&amp;T:攻击+1560|，|C:0x00ff00&amp;T:防御+390|，|C:0x00ff00&amp;T:魔防+390|，|C:0x00ff00&amp;T:生命+21060|"</t>
  </si>
  <si>
    <t>{{type=4,value=1680},{type=5,value=420},{type=6,value=420},{type=2,value=22680}}</t>
  </si>
  <si>
    <t>"烈焰戒指的增效强化，三角色|C:0x00ff00&amp;T:攻击+1680|，|C:0x00ff00&amp;T:防御+420|，|C:0x00ff00&amp;T:魔防+420|，|C:0x00ff00&amp;T:生命+22680|"</t>
  </si>
  <si>
    <t>{{type=4,value=1800},{type=5,value=450},{type=6,value=450},{type=2,value=24300}}</t>
  </si>
  <si>
    <t>"烈焰戒指的增效强化，三角色|C:0x00ff00&amp;T:攻击+1800|，|C:0x00ff00&amp;T:防御+450|，|C:0x00ff00&amp;T:魔防+450|，|C:0x00ff00&amp;T:生命+24300|"</t>
  </si>
  <si>
    <t>{{type=4,value=1920},{type=5,value=480},{type=6,value=480},{type=2,value=25920}}</t>
  </si>
  <si>
    <t>"烈焰戒指的增效强化，三角色|C:0x00ff00&amp;T:攻击+1920|，|C:0x00ff00&amp;T:防御+480|，|C:0x00ff00&amp;T:魔防+480|，|C:0x00ff00&amp;T:生命+25920|"</t>
  </si>
  <si>
    <t>{{type=4,value=2040},{type=5,value=510},{type=6,value=510},{type=2,value=27540}}</t>
  </si>
  <si>
    <t>"烈焰戒指的增效强化，三角色|C:0x00ff00&amp;T:攻击+2040|，|C:0x00ff00&amp;T:防御+510|，|C:0x00ff00&amp;T:魔防+510|，|C:0x00ff00&amp;T:生命+27540|"</t>
  </si>
  <si>
    <t>{{type=4,value=2160},{type=5,value=540},{type=6,value=540},{type=2,value=29160}}</t>
  </si>
  <si>
    <t>"烈焰戒指的增效强化，三角色|C:0x00ff00&amp;T:攻击+2160|，|C:0x00ff00&amp;T:防御+540|，|C:0x00ff00&amp;T:魔防+540|，|C:0x00ff00&amp;T:生命+29160|"</t>
  </si>
  <si>
    <t>{{type=4,value=2280},{type=5,value=570},{type=6,value=570},{type=2,value=30780}}</t>
  </si>
  <si>
    <t>"烈焰戒指的增效强化，三角色|C:0x00ff00&amp;T:攻击+2280|，|C:0x00ff00&amp;T:防御+570|，|C:0x00ff00&amp;T:魔防+570|，|C:0x00ff00&amp;T:生命+30780|"</t>
  </si>
  <si>
    <t>{{type=4,value=2400},{type=5,value=600},{type=6,value=600},{type=2,value=32400}}</t>
  </si>
  <si>
    <t>"烈焰戒指的增效强化，三角色|C:0x00ff00&amp;T:攻击+2400|，|C:0x00ff00&amp;T:防御+600|，|C:0x00ff00&amp;T:魔防+600|，|C:0x00ff00&amp;T:生命+32400|"</t>
  </si>
  <si>
    <t>{{type=4,value=2520},{type=5,value=630},{type=6,value=630},{type=2,value=34020}}</t>
  </si>
  <si>
    <t>"烈焰戒指的增效强化，三角色|C:0x00ff00&amp;T:攻击+2520|，|C:0x00ff00&amp;T:防御+630|，|C:0x00ff00&amp;T:魔防+630|，|C:0x00ff00&amp;T:生命+34020|"</t>
  </si>
  <si>
    <t>{{type=4,value=2640},{type=5,value=660},{type=6,value=660},{type=2,value=35640}}</t>
  </si>
  <si>
    <t>"烈焰戒指的增效强化，三角色|C:0x00ff00&amp;T:攻击+2640|，|C:0x00ff00&amp;T:防御+660|，|C:0x00ff00&amp;T:魔防+660|，|C:0x00ff00&amp;T:生命+35640|"</t>
  </si>
  <si>
    <t>{{type=4,value=2760},{type=5,value=690},{type=6,value=690},{type=2,value=37260}}</t>
  </si>
  <si>
    <t>"烈焰戒指的增效强化，三角色|C:0x00ff00&amp;T:攻击+2760|，|C:0x00ff00&amp;T:防御+690|，|C:0x00ff00&amp;T:魔防+690|，|C:0x00ff00&amp;T:生命+37260|"</t>
  </si>
  <si>
    <t>{{type=4,value=2880},{type=5,value=720},{type=6,value=720},{type=2,value=38880}}</t>
  </si>
  <si>
    <t>"烈焰戒指的增效强化，三角色|C:0x00ff00&amp;T:攻击+2880|，|C:0x00ff00&amp;T:防御+720|，|C:0x00ff00&amp;T:魔防+720|，|C:0x00ff00&amp;T:生命+38880|"</t>
  </si>
  <si>
    <t>{{type=4,value=3000},{type=5,value=750},{type=6,value=750},{type=2,value=40500}}</t>
  </si>
  <si>
    <t>"烈焰戒指的增效强化，三角色|C:0x00ff00&amp;T:攻击+3000|，|C:0x00ff00&amp;T:防御+750|，|C:0x00ff00&amp;T:魔防+750|，|C:0x00ff00&amp;T:生命+40500|"</t>
  </si>
  <si>
    <t>{{type=4,value=3120},{type=5,value=780},{type=6,value=780},{type=2,value=42120}}</t>
  </si>
  <si>
    <t>"烈焰戒指的增效强化，三角色|C:0x00ff00&amp;T:攻击+3120|，|C:0x00ff00&amp;T:防御+780|，|C:0x00ff00&amp;T:魔防+780|，|C:0x00ff00&amp;T:生命+42120|"</t>
  </si>
  <si>
    <t>{{type=4,value=3240},{type=5,value=810},{type=6,value=810},{type=2,value=43740}}</t>
  </si>
  <si>
    <t>"烈焰戒指的增效强化，三角色|C:0x00ff00&amp;T:攻击+3240|，|C:0x00ff00&amp;T:防御+810|，|C:0x00ff00&amp;T:魔防+810|，|C:0x00ff00&amp;T:生命+43740|"</t>
  </si>
  <si>
    <t>{{type=4,value=3360},{type=5,value=840},{type=6,value=840},{type=2,value=45360}}</t>
  </si>
  <si>
    <t>"烈焰戒指的增效强化，三角色|C:0x00ff00&amp;T:攻击+3360|，|C:0x00ff00&amp;T:防御+840|，|C:0x00ff00&amp;T:魔防+840|，|C:0x00ff00&amp;T:生命+45360|"</t>
  </si>
  <si>
    <t>{{type=4,value=3480},{type=5,value=870},{type=6,value=870},{type=2,value=46980}}</t>
  </si>
  <si>
    <t>"烈焰戒指的增效强化，三角色|C:0x00ff00&amp;T:攻击+3480|，|C:0x00ff00&amp;T:防御+870|，|C:0x00ff00&amp;T:魔防+870|，|C:0x00ff00&amp;T:生命+46980|"</t>
  </si>
  <si>
    <t>{{type=4,value=3600},{type=5,value=900},{type=6,value=900},{type=2,value=48600}}</t>
  </si>
  <si>
    <t>"烈焰戒指的增效强化，三角色|C:0x00ff00&amp;T:攻击+3600|，|C:0x00ff00&amp;T:防御+900|，|C:0x00ff00&amp;T:魔防+900|，|C:0x00ff00&amp;T:生命+48600|"</t>
  </si>
  <si>
    <t>{{type=4,value=3720},{type=5,value=930},{type=6,value=930},{type=2,value=50220}}</t>
  </si>
  <si>
    <t>"烈焰戒指的增效强化，三角色|C:0x00ff00&amp;T:攻击+3720|，|C:0x00ff00&amp;T:防御+930|，|C:0x00ff00&amp;T:魔防+930|，|C:0x00ff00&amp;T:生命+50220|"</t>
  </si>
  <si>
    <t>{{type=4,value=3840},{type=5,value=960},{type=6,value=960},{type=2,value=51840}}</t>
  </si>
  <si>
    <t>"烈焰戒指的增效强化，三角色|C:0x00ff00&amp;T:攻击+3840|，|C:0x00ff00&amp;T:防御+960|，|C:0x00ff00&amp;T:魔防+960|，|C:0x00ff00&amp;T:生命+51840|"</t>
  </si>
  <si>
    <t>{{type=4,value=3960},{type=5,value=990},{type=6,value=990},{type=2,value=53460}}</t>
  </si>
  <si>
    <t>"烈焰戒指的增效强化，三角色|C:0x00ff00&amp;T:攻击+3960|，|C:0x00ff00&amp;T:防御+990|，|C:0x00ff00&amp;T:魔防+990|，|C:0x00ff00&amp;T:生命+53460|"</t>
  </si>
  <si>
    <t>{{type=4,value=4080},{type=5,value=1020},{type=6,value=1020},{type=2,value=55080}}</t>
  </si>
  <si>
    <t>"烈焰戒指的增效强化，三角色|C:0x00ff00&amp;T:攻击+4080|，|C:0x00ff00&amp;T:防御+1020|，|C:0x00ff00&amp;T:魔防+1020|，|C:0x00ff00&amp;T:生命+55080|"</t>
  </si>
  <si>
    <t>{{type=4,value=4200},{type=5,value=1050},{type=6,value=1050},{type=2,value=56700}}</t>
  </si>
  <si>
    <t>"烈焰戒指的增效强化，三角色|C:0x00ff00&amp;T:攻击+4200|，|C:0x00ff00&amp;T:防御+1050|，|C:0x00ff00&amp;T:魔防+1050|，|C:0x00ff00&amp;T:生命+56700|"</t>
  </si>
  <si>
    <t>{{type=4,value=4320},{type=5,value=1080},{type=6,value=1080},{type=2,value=58320}}</t>
  </si>
  <si>
    <t>"烈焰戒指的增效强化，三角色|C:0x00ff00&amp;T:攻击+4320|，|C:0x00ff00&amp;T:防御+1080|，|C:0x00ff00&amp;T:魔防+1080|，|C:0x00ff00&amp;T:生命+58320|"</t>
  </si>
  <si>
    <t>{{type=4,value=4440},{type=5,value=1110},{type=6,value=1110},{type=2,value=59940}}</t>
  </si>
  <si>
    <t>"烈焰戒指的增效强化，三角色|C:0x00ff00&amp;T:攻击+4440|，|C:0x00ff00&amp;T:防御+1110|，|C:0x00ff00&amp;T:魔防+1110|，|C:0x00ff00&amp;T:生命+59940|"</t>
  </si>
  <si>
    <t>{{type=4,value=4560},{type=5,value=1140},{type=6,value=1140},{type=2,value=61560}}</t>
  </si>
  <si>
    <t>"烈焰戒指的增效强化，三角色|C:0x00ff00&amp;T:攻击+4560|，|C:0x00ff00&amp;T:防御+1140|，|C:0x00ff00&amp;T:魔防+1140|，|C:0x00ff00&amp;T:生命+61560|"</t>
  </si>
  <si>
    <t>{{type=4,value=4680},{type=5,value=1170},{type=6,value=1170},{type=2,value=63180}}</t>
  </si>
  <si>
    <t>"烈焰戒指的增效强化，三角色|C:0x00ff00&amp;T:攻击+4680|，|C:0x00ff00&amp;T:防御+1170|，|C:0x00ff00&amp;T:魔防+1170|，|C:0x00ff00&amp;T:生命+63180|"</t>
  </si>
  <si>
    <t>{{type=4,value=4800},{type=5,value=1200},{type=6,value=1200},{type=2,value=64800}}</t>
  </si>
  <si>
    <t>"烈焰戒指的增效强化，三角色|C:0x00ff00&amp;T:攻击+4800|，|C:0x00ff00&amp;T:防御+1200|，|C:0x00ff00&amp;T:魔防+1200|，|C:0x00ff00&amp;T:生命+64800|"</t>
  </si>
  <si>
    <t>{{type=4,value=4920},{type=5,value=1230},{type=6,value=1230},{type=2,value=66420}}</t>
  </si>
  <si>
    <t>"烈焰戒指的增效强化，三角色|C:0x00ff00&amp;T:攻击+4920|，|C:0x00ff00&amp;T:防御+1230|，|C:0x00ff00&amp;T:魔防+1230|，|C:0x00ff00&amp;T:生命+66420|"</t>
  </si>
  <si>
    <t>{{type=4,value=5040},{type=5,value=1260},{type=6,value=1260},{type=2,value=68040}}</t>
  </si>
  <si>
    <t>"烈焰戒指的增效强化，三角色|C:0x00ff00&amp;T:攻击+5040|，|C:0x00ff00&amp;T:防御+1260|，|C:0x00ff00&amp;T:魔防+1260|，|C:0x00ff00&amp;T:生命+68040|"</t>
  </si>
  <si>
    <t>{{type=4,value=5160},{type=5,value=1290},{type=6,value=1290},{type=2,value=69660}}</t>
  </si>
  <si>
    <t>"烈焰戒指的增效强化，三角色|C:0x00ff00&amp;T:攻击+5160|，|C:0x00ff00&amp;T:防御+1290|，|C:0x00ff00&amp;T:魔防+1290|，|C:0x00ff00&amp;T:生命+69660|"</t>
  </si>
  <si>
    <t>{{type=4,value=5280},{type=5,value=1320},{type=6,value=1320},{type=2,value=71280}}</t>
  </si>
  <si>
    <t>"烈焰戒指的增效强化，三角色|C:0x00ff00&amp;T:攻击+5280|，|C:0x00ff00&amp;T:防御+1320|，|C:0x00ff00&amp;T:魔防+1320|，|C:0x00ff00&amp;T:生命+71280|"</t>
  </si>
  <si>
    <t>{{type=4,value=5400},{type=5,value=1350},{type=6,value=1350},{type=2,value=72900}}</t>
  </si>
  <si>
    <t>"烈焰戒指的增效强化，三角色|C:0x00ff00&amp;T:攻击+5400|，|C:0x00ff00&amp;T:防御+1350|，|C:0x00ff00&amp;T:魔防+1350|，|C:0x00ff00&amp;T:生命+72900|"</t>
  </si>
  <si>
    <t>{{type=4,value=5520},{type=5,value=1380},{type=6,value=1380},{type=2,value=74520}}</t>
  </si>
  <si>
    <t>"烈焰戒指的增效强化，三角色|C:0x00ff00&amp;T:攻击+5520|，|C:0x00ff00&amp;T:防御+1380|，|C:0x00ff00&amp;T:魔防+1380|，|C:0x00ff00&amp;T:生命+74520|"</t>
  </si>
  <si>
    <t>{{type=4,value=5640},{type=5,value=1410},{type=6,value=1410},{type=2,value=76140}}</t>
  </si>
  <si>
    <t>"烈焰戒指的增效强化，三角色|C:0x00ff00&amp;T:攻击+5640|，|C:0x00ff00&amp;T:防御+1410|，|C:0x00ff00&amp;T:魔防+1410|，|C:0x00ff00&amp;T:生命+76140|"</t>
  </si>
  <si>
    <t>{{type=4,value=5760},{type=5,value=1440},{type=6,value=1440},{type=2,value=77760}}</t>
  </si>
  <si>
    <t>"烈焰戒指的增效强化，三角色|C:0x00ff00&amp;T:攻击+5760|，|C:0x00ff00&amp;T:防御+1440|，|C:0x00ff00&amp;T:魔防+1440|，|C:0x00ff00&amp;T:生命+77760|"</t>
  </si>
  <si>
    <t>{{type=4,value=5880},{type=5,value=1470},{type=6,value=1470},{type=2,value=79380}}</t>
  </si>
  <si>
    <t>"烈焰戒指的增效强化，三角色|C:0x00ff00&amp;T:攻击+5880|，|C:0x00ff00&amp;T:防御+1470|，|C:0x00ff00&amp;T:魔防+1470|，|C:0x00ff00&amp;T:生命+79380|"</t>
  </si>
  <si>
    <t>{{type=4,value=6000},{type=5,value=1500},{type=6,value=1500},{type=2,value=81000}}</t>
  </si>
  <si>
    <t>"烈焰戒指的增效强化，三角色|C:0x00ff00&amp;T:攻击+6000|，|C:0x00ff00&amp;T:防御+1500|，|C:0x00ff00&amp;T:魔防+1500|，|C:0x00ff00&amp;T:生命+81000|"</t>
  </si>
  <si>
    <t>{{type=4,value=6120},{type=5,value=1530},{type=6,value=1530},{type=2,value=82620}}</t>
  </si>
  <si>
    <t>"烈焰戒指的增效强化，三角色|C:0x00ff00&amp;T:攻击+6120|，|C:0x00ff00&amp;T:防御+1530|，|C:0x00ff00&amp;T:魔防+1530|，|C:0x00ff00&amp;T:生命+82620|"</t>
  </si>
  <si>
    <t>{{type=4,value=6240},{type=5,value=1560},{type=6,value=1560},{type=2,value=84240}}</t>
  </si>
  <si>
    <t>"烈焰戒指的增效强化，三角色|C:0x00ff00&amp;T:攻击+6240|，|C:0x00ff00&amp;T:防御+1560|，|C:0x00ff00&amp;T:魔防+1560|，|C:0x00ff00&amp;T:生命+84240|"</t>
  </si>
  <si>
    <t>{{type=4,value=6360},{type=5,value=1590},{type=6,value=1590},{type=2,value=85860}}</t>
  </si>
  <si>
    <t>"烈焰戒指的增效强化，三角色|C:0x00ff00&amp;T:攻击+6360|，|C:0x00ff00&amp;T:防御+1590|，|C:0x00ff00&amp;T:魔防+1590|，|C:0x00ff00&amp;T:生命+85860|"</t>
  </si>
  <si>
    <t>{{type=4,value=6480},{type=5,value=1620},{type=6,value=1620},{type=2,value=87480}}</t>
  </si>
  <si>
    <t>"烈焰戒指的增效强化，三角色|C:0x00ff00&amp;T:攻击+6480|，|C:0x00ff00&amp;T:防御+1620|，|C:0x00ff00&amp;T:魔防+1620|，|C:0x00ff00&amp;T:生命+87480|"</t>
  </si>
  <si>
    <t>{{type=4,value=6600},{type=5,value=1650},{type=6,value=1650},{type=2,value=89100}}</t>
  </si>
  <si>
    <t>"烈焰戒指的增效强化，三角色|C:0x00ff00&amp;T:攻击+6600|，|C:0x00ff00&amp;T:防御+1650|，|C:0x00ff00&amp;T:魔防+1650|，|C:0x00ff00&amp;T:生命+89100|"</t>
  </si>
  <si>
    <t>{{type=4,value=6720},{type=5,value=1680},{type=6,value=1680},{type=2,value=90720}}</t>
  </si>
  <si>
    <t>"烈焰戒指的增效强化，三角色|C:0x00ff00&amp;T:攻击+6720|，|C:0x00ff00&amp;T:防御+1680|，|C:0x00ff00&amp;T:魔防+1680|，|C:0x00ff00&amp;T:生命+90720|"</t>
  </si>
  <si>
    <t>{{type=4,value=6840},{type=5,value=1710},{type=6,value=1710},{type=2,value=92340}}</t>
  </si>
  <si>
    <t>"烈焰戒指的增效强化，三角色|C:0x00ff00&amp;T:攻击+6840|，|C:0x00ff00&amp;T:防御+1710|，|C:0x00ff00&amp;T:魔防+1710|，|C:0x00ff00&amp;T:生命+92340|"</t>
  </si>
  <si>
    <t>{{type=4,value=6960},{type=5,value=1740},{type=6,value=1740},{type=2,value=93960}}</t>
  </si>
  <si>
    <t>"烈焰戒指的增效强化，三角色|C:0x00ff00&amp;T:攻击+6960|，|C:0x00ff00&amp;T:防御+1740|，|C:0x00ff00&amp;T:魔防+1740|，|C:0x00ff00&amp;T:生命+93960|"</t>
  </si>
  <si>
    <t>{{type=4,value=7080},{type=5,value=1770},{type=6,value=1770},{type=2,value=95580}}</t>
  </si>
  <si>
    <t>"烈焰戒指的增效强化，三角色|C:0x00ff00&amp;T:攻击+7080|，|C:0x00ff00&amp;T:防御+1770|，|C:0x00ff00&amp;T:魔防+1770|，|C:0x00ff00&amp;T:生命+95580|"</t>
  </si>
  <si>
    <t>{{type=4,value=7200},{type=5,value=1800},{type=6,value=1800},{type=2,value=97200}}</t>
  </si>
  <si>
    <t>"烈焰戒指的增效强化，三角色|C:0x00ff00&amp;T:攻击+7200|，|C:0x00ff00&amp;T:防御+1800|，|C:0x00ff00&amp;T:魔防+1800|，|C:0x00ff00&amp;T:生命+97200|"</t>
  </si>
  <si>
    <t>{{type=4,value=7320},{type=5,value=1830},{type=6,value=1830},{type=2,value=98820}}</t>
  </si>
  <si>
    <t>"烈焰戒指的增效强化，三角色|C:0x00ff00&amp;T:攻击+7320|，|C:0x00ff00&amp;T:防御+1830|，|C:0x00ff00&amp;T:魔防+1830|，|C:0x00ff00&amp;T:生命+98820|"</t>
  </si>
  <si>
    <t>{{type=4,value=7440},{type=5,value=1860},{type=6,value=1860},{type=2,value=100440}}</t>
  </si>
  <si>
    <t>"烈焰戒指的增效强化，三角色|C:0x00ff00&amp;T:攻击+7440|，|C:0x00ff00&amp;T:防御+1860|，|C:0x00ff00&amp;T:魔防+1860|，|C:0x00ff00&amp;T:生命+100440|"</t>
  </si>
  <si>
    <t>{{type=4,value=7560},{type=5,value=1890},{type=6,value=1890},{type=2,value=102060}}</t>
  </si>
  <si>
    <t>"烈焰戒指的增效强化，三角色|C:0x00ff00&amp;T:攻击+7560|，|C:0x00ff00&amp;T:防御+1890|，|C:0x00ff00&amp;T:魔防+1890|，|C:0x00ff00&amp;T:生命+102060|"</t>
  </si>
  <si>
    <t>{{type=4,value=7680},{type=5,value=1920},{type=6,value=1920},{type=2,value=103680}}</t>
  </si>
  <si>
    <t>"烈焰戒指的增效强化，三角色|C:0x00ff00&amp;T:攻击+7680|，|C:0x00ff00&amp;T:防御+1920|，|C:0x00ff00&amp;T:魔防+1920|，|C:0x00ff00&amp;T:生命+103680|"</t>
  </si>
  <si>
    <t>{{type=4,value=7800},{type=5,value=1950},{type=6,value=1950},{type=2,value=105300}}</t>
  </si>
  <si>
    <t>"烈焰戒指的增效强化，三角色|C:0x00ff00&amp;T:攻击+7800|，|C:0x00ff00&amp;T:防御+1950|，|C:0x00ff00&amp;T:魔防+1950|，|C:0x00ff00&amp;T:生命+105300|"</t>
  </si>
  <si>
    <t>{{type=4,value=7920},{type=5,value=1980},{type=6,value=1980},{type=2,value=106920}}</t>
  </si>
  <si>
    <t>"烈焰戒指的增效强化，三角色|C:0x00ff00&amp;T:攻击+7920|，|C:0x00ff00&amp;T:防御+1980|，|C:0x00ff00&amp;T:魔防+1980|，|C:0x00ff00&amp;T:生命+106920|"</t>
  </si>
  <si>
    <t>{{type=4,value=8040},{type=5,value=2010},{type=6,value=2010},{type=2,value=108540}}</t>
  </si>
  <si>
    <t>"烈焰戒指的增效强化，三角色|C:0x00ff00&amp;T:攻击+8040|，|C:0x00ff00&amp;T:防御+2010|，|C:0x00ff00&amp;T:魔防+2010|，|C:0x00ff00&amp;T:生命+108540|"</t>
  </si>
  <si>
    <t>{{type=4,value=8160},{type=5,value=2040},{type=6,value=2040},{type=2,value=110160}}</t>
  </si>
  <si>
    <t>"烈焰戒指的增效强化，三角色|C:0x00ff00&amp;T:攻击+8160|，|C:0x00ff00&amp;T:防御+2040|，|C:0x00ff00&amp;T:魔防+2040|，|C:0x00ff00&amp;T:生命+110160|"</t>
  </si>
  <si>
    <t>{{type=4,value=8280},{type=5,value=2070},{type=6,value=2070},{type=2,value=111780}}</t>
  </si>
  <si>
    <t>"烈焰戒指的增效强化，三角色|C:0x00ff00&amp;T:攻击+8280|，|C:0x00ff00&amp;T:防御+2070|，|C:0x00ff00&amp;T:魔防+2070|，|C:0x00ff00&amp;T:生命+111780|"</t>
  </si>
  <si>
    <t>{{type=4,value=8400},{type=5,value=2100},{type=6,value=2100},{type=2,value=113400}}</t>
  </si>
  <si>
    <t>"烈焰戒指的增效强化，三角色|C:0x00ff00&amp;T:攻击+8400|，|C:0x00ff00&amp;T:防御+2100|，|C:0x00ff00&amp;T:魔防+2100|，|C:0x00ff00&amp;T:生命+113400|"</t>
  </si>
  <si>
    <t>{{type=4,value=8520},{type=5,value=2130},{type=6,value=2130},{type=2,value=115020}}</t>
  </si>
  <si>
    <t>"烈焰戒指的增效强化，三角色|C:0x00ff00&amp;T:攻击+8520|，|C:0x00ff00&amp;T:防御+2130|，|C:0x00ff00&amp;T:魔防+2130|，|C:0x00ff00&amp;T:生命+115020|"</t>
  </si>
  <si>
    <t>{{type=4,value=8640},{type=5,value=2160},{type=6,value=2160},{type=2,value=116640}}</t>
  </si>
  <si>
    <t>"烈焰戒指的增效强化，三角色|C:0x00ff00&amp;T:攻击+8640|，|C:0x00ff00&amp;T:防御+2160|，|C:0x00ff00&amp;T:魔防+2160|，|C:0x00ff00&amp;T:生命+116640|"</t>
  </si>
  <si>
    <t>{{type=4,value=8760},{type=5,value=2190},{type=6,value=2190},{type=2,value=118260}}</t>
  </si>
  <si>
    <t>"烈焰戒指的增效强化，三角色|C:0x00ff00&amp;T:攻击+8760|，|C:0x00ff00&amp;T:防御+2190|，|C:0x00ff00&amp;T:魔防+2190|，|C:0x00ff00&amp;T:生命+118260|"</t>
  </si>
  <si>
    <t>{{type=4,value=8880},{type=5,value=2220},{type=6,value=2220},{type=2,value=119880}}</t>
  </si>
  <si>
    <t>"烈焰戒指的增效强化，三角色|C:0x00ff00&amp;T:攻击+8880|，|C:0x00ff00&amp;T:防御+2220|，|C:0x00ff00&amp;T:魔防+2220|，|C:0x00ff00&amp;T:生命+119880|"</t>
  </si>
  <si>
    <t>{{type=4,value=9000},{type=5,value=2250},{type=6,value=2250},{type=2,value=121500}}</t>
  </si>
  <si>
    <t>"烈焰戒指的增效强化，三角色|C:0x00ff00&amp;T:攻击+9000|，|C:0x00ff00&amp;T:防御+2250|，|C:0x00ff00&amp;T:魔防+2250|，|C:0x00ff00&amp;T:生命+121500|"</t>
  </si>
  <si>
    <t>{{type=4,value=9120},{type=5,value=2280},{type=6,value=2280},{type=2,value=123120}}</t>
  </si>
  <si>
    <t>"烈焰戒指的增效强化，三角色|C:0x00ff00&amp;T:攻击+9120|，|C:0x00ff00&amp;T:防御+2280|，|C:0x00ff00&amp;T:魔防+2280|，|C:0x00ff00&amp;T:生命+123120|"</t>
  </si>
  <si>
    <t>{{type=4,value=9240},{type=5,value=2310},{type=6,value=2310},{type=2,value=124740}}</t>
  </si>
  <si>
    <t>"烈焰戒指的增效强化，三角色|C:0x00ff00&amp;T:攻击+9240|，|C:0x00ff00&amp;T:防御+2310|，|C:0x00ff00&amp;T:魔防+2310|，|C:0x00ff00&amp;T:生命+124740|"</t>
  </si>
  <si>
    <t>{{type=4,value=9360},{type=5,value=2340},{type=6,value=2340},{type=2,value=126360}}</t>
  </si>
  <si>
    <t>"烈焰戒指的增效强化，三角色|C:0x00ff00&amp;T:攻击+9360|，|C:0x00ff00&amp;T:防御+2340|，|C:0x00ff00&amp;T:魔防+2340|，|C:0x00ff00&amp;T:生命+126360|"</t>
  </si>
  <si>
    <t>{{type=4,value=9480},{type=5,value=2370},{type=6,value=2370},{type=2,value=127980}}</t>
  </si>
  <si>
    <t>"烈焰戒指的增效强化，三角色|C:0x00ff00&amp;T:攻击+9480|，|C:0x00ff00&amp;T:防御+2370|，|C:0x00ff00&amp;T:魔防+2370|，|C:0x00ff00&amp;T:生命+127980|"</t>
  </si>
  <si>
    <t>{{type=4,value=9600},{type=5,value=2400},{type=6,value=2400},{type=2,value=129600}}</t>
  </si>
  <si>
    <t>"烈焰戒指的增效强化，三角色|C:0x00ff00&amp;T:攻击+9600|，|C:0x00ff00&amp;T:防御+2400|，|C:0x00ff00&amp;T:魔防+2400|，|C:0x00ff00&amp;T:生命+129600|"</t>
  </si>
  <si>
    <t>{{type=4,value=9720},{type=5,value=2430},{type=6,value=2430},{type=2,value=131220}}</t>
  </si>
  <si>
    <t>"烈焰戒指的增效强化，三角色|C:0x00ff00&amp;T:攻击+9720|，|C:0x00ff00&amp;T:防御+2430|，|C:0x00ff00&amp;T:魔防+2430|，|C:0x00ff00&amp;T:生命+131220|"</t>
  </si>
  <si>
    <t>{{type=4,value=9840},{type=5,value=2460},{type=6,value=2460},{type=2,value=132840}}</t>
  </si>
  <si>
    <t>"烈焰戒指的增效强化，三角色|C:0x00ff00&amp;T:攻击+9840|，|C:0x00ff00&amp;T:防御+2460|，|C:0x00ff00&amp;T:魔防+2460|，|C:0x00ff00&amp;T:生命+132840|"</t>
  </si>
  <si>
    <t>{{type=4,value=9960},{type=5,value=2490},{type=6,value=2490},{type=2,value=134460}}</t>
  </si>
  <si>
    <t>"烈焰戒指的增效强化，三角色|C:0x00ff00&amp;T:攻击+9960|，|C:0x00ff00&amp;T:防御+2490|，|C:0x00ff00&amp;T:魔防+2490|，|C:0x00ff00&amp;T:生命+134460|"</t>
  </si>
  <si>
    <t>{{type=4,value=10080},{type=5,value=2520},{type=6,value=2520},{type=2,value=136080}}</t>
  </si>
  <si>
    <t>"烈焰戒指的增效强化，三角色|C:0x00ff00&amp;T:攻击+10080|，|C:0x00ff00&amp;T:防御+2520|，|C:0x00ff00&amp;T:魔防+2520|，|C:0x00ff00&amp;T:生命+136080|"</t>
  </si>
  <si>
    <t>{{type=4,value=10200},{type=5,value=2550},{type=6,value=2550},{type=2,value=137700}}</t>
  </si>
  <si>
    <t>"烈焰戒指的增效强化，三角色|C:0x00ff00&amp;T:攻击+10200|，|C:0x00ff00&amp;T:防御+2550|，|C:0x00ff00&amp;T:魔防+2550|，|C:0x00ff00&amp;T:生命+137700|"</t>
  </si>
  <si>
    <t>{{type=4,value=10320},{type=5,value=2580},{type=6,value=2580},{type=2,value=139320}}</t>
  </si>
  <si>
    <t>"烈焰戒指的增效强化，三角色|C:0x00ff00&amp;T:攻击+10320|，|C:0x00ff00&amp;T:防御+2580|，|C:0x00ff00&amp;T:魔防+2580|，|C:0x00ff00&amp;T:生命+139320|"</t>
  </si>
  <si>
    <t>{{type=4,value=10440},{type=5,value=2610},{type=6,value=2610},{type=2,value=140940}}</t>
  </si>
  <si>
    <t>"烈焰戒指的增效强化，三角色|C:0x00ff00&amp;T:攻击+10440|，|C:0x00ff00&amp;T:防御+2610|，|C:0x00ff00&amp;T:魔防+2610|，|C:0x00ff00&amp;T:生命+140940|"</t>
  </si>
  <si>
    <t>{{type=4,value=10560},{type=5,value=2640},{type=6,value=2640},{type=2,value=142560}}</t>
  </si>
  <si>
    <t>"烈焰戒指的增效强化，三角色|C:0x00ff00&amp;T:攻击+10560|，|C:0x00ff00&amp;T:防御+2640|，|C:0x00ff00&amp;T:魔防+2640|，|C:0x00ff00&amp;T:生命+142560|"</t>
  </si>
  <si>
    <t>{{type=4,value=10680},{type=5,value=2670},{type=6,value=2670},{type=2,value=144180}}</t>
  </si>
  <si>
    <t>"烈焰戒指的增效强化，三角色|C:0x00ff00&amp;T:攻击+10680|，|C:0x00ff00&amp;T:防御+2670|，|C:0x00ff00&amp;T:魔防+2670|，|C:0x00ff00&amp;T:生命+144180|"</t>
  </si>
  <si>
    <t>{{type=4,value=10800},{type=5,value=2700},{type=6,value=2700},{type=2,value=145800}}</t>
  </si>
  <si>
    <t>"烈焰戒指的增效强化，三角色|C:0x00ff00&amp;T:攻击+10800|，|C:0x00ff00&amp;T:防御+2700|，|C:0x00ff00&amp;T:魔防+2700|，|C:0x00ff00&amp;T:生命+145800|"</t>
  </si>
  <si>
    <t>{{type=4,value=10920},{type=5,value=2730},{type=6,value=2730},{type=2,value=147420}}</t>
  </si>
  <si>
    <t>"烈焰戒指的增效强化，三角色|C:0x00ff00&amp;T:攻击+10920|，|C:0x00ff00&amp;T:防御+2730|，|C:0x00ff00&amp;T:魔防+2730|，|C:0x00ff00&amp;T:生命+147420|"</t>
  </si>
  <si>
    <t>{{type=4,value=11040},{type=5,value=2760},{type=6,value=2760},{type=2,value=149040}}</t>
  </si>
  <si>
    <t>"烈焰戒指的增效强化，三角色|C:0x00ff00&amp;T:攻击+11040|，|C:0x00ff00&amp;T:防御+2760|，|C:0x00ff00&amp;T:魔防+2760|，|C:0x00ff00&amp;T:生命+149040|"</t>
  </si>
  <si>
    <t>{{type=4,value=11160},{type=5,value=2790},{type=6,value=2790},{type=2,value=150660}}</t>
  </si>
  <si>
    <t>"烈焰戒指的增效强化，三角色|C:0x00ff00&amp;T:攻击+11160|，|C:0x00ff00&amp;T:防御+2790|，|C:0x00ff00&amp;T:魔防+2790|，|C:0x00ff00&amp;T:生命+150660|"</t>
  </si>
  <si>
    <t>{{type=4,value=11280},{type=5,value=2820},{type=6,value=2820},{type=2,value=152280}}</t>
  </si>
  <si>
    <t>"烈焰戒指的增效强化，三角色|C:0x00ff00&amp;T:攻击+11280|，|C:0x00ff00&amp;T:防御+2820|，|C:0x00ff00&amp;T:魔防+2820|，|C:0x00ff00&amp;T:生命+152280|"</t>
  </si>
  <si>
    <t>{{type=4,value=11400},{type=5,value=2850},{type=6,value=2850},{type=2,value=153900}}</t>
  </si>
  <si>
    <t>"烈焰戒指的增效强化，三角色|C:0x00ff00&amp;T:攻击+11400|，|C:0x00ff00&amp;T:防御+2850|，|C:0x00ff00&amp;T:魔防+2850|，|C:0x00ff00&amp;T:生命+153900|"</t>
  </si>
  <si>
    <t>{{type=4,value=11520},{type=5,value=2880},{type=6,value=2880},{type=2,value=155520}}</t>
  </si>
  <si>
    <t>"烈焰戒指的增效强化，三角色|C:0x00ff00&amp;T:攻击+11520|，|C:0x00ff00&amp;T:防御+2880|，|C:0x00ff00&amp;T:魔防+2880|，|C:0x00ff00&amp;T:生命+155520|"</t>
  </si>
  <si>
    <t>{{type=4,value=11640},{type=5,value=2910},{type=6,value=2910},{type=2,value=157140}}</t>
  </si>
  <si>
    <t>"烈焰戒指的增效强化，三角色|C:0x00ff00&amp;T:攻击+11640|，|C:0x00ff00&amp;T:防御+2910|，|C:0x00ff00&amp;T:魔防+2910|，|C:0x00ff00&amp;T:生命+157140|"</t>
  </si>
  <si>
    <t>{{type=4,value=11760},{type=5,value=2940},{type=6,value=2940},{type=2,value=158760}}</t>
  </si>
  <si>
    <t>"烈焰戒指的增效强化，三角色|C:0x00ff00&amp;T:攻击+11760|，|C:0x00ff00&amp;T:防御+2940|，|C:0x00ff00&amp;T:魔防+2940|，|C:0x00ff00&amp;T:生命+158760|"</t>
  </si>
  <si>
    <t>{{type=4,value=11880},{type=5,value=2970},{type=6,value=2970},{type=2,value=160380}}</t>
  </si>
  <si>
    <t>"烈焰戒指的增效强化，三角色|C:0x00ff00&amp;T:攻击+11880|，|C:0x00ff00&amp;T:防御+2970|，|C:0x00ff00&amp;T:魔防+2970|，|C:0x00ff00&amp;T:生命+160380|"</t>
  </si>
  <si>
    <t>{{type=4,value=12000},{type=5,value=3000},{type=6,value=3000},{type=2,value=162000}}</t>
  </si>
  <si>
    <t>"烈焰戒指的增效强化，三角色|C:0x00ff00&amp;T:攻击+12000|，|C:0x00ff00&amp;T:防御+3000|，|C:0x00ff00&amp;T:魔防+3000|，|C:0x00ff00&amp;T:生命+162000|"</t>
  </si>
  <si>
    <t>"中级威能"</t>
  </si>
  <si>
    <t>"ring_bookskill2"</t>
  </si>
  <si>
    <t>{{type=4,value=12480},{type=5,value=3120},{type=6,value=3120},{type=2,value=168480}}</t>
  </si>
  <si>
    <t>"烈焰戒指的增效强化，三角色|C:0x00ff00&amp;T:攻击+12480|，|C:0x00ff00&amp;T:防御+3120|，|C:0x00ff00&amp;T:魔防+3120|，|C:0x00ff00&amp;T:生命+168480|"</t>
  </si>
  <si>
    <t>{{type=4,value=12960},{type=5,value=3240},{type=6,value=3240},{type=2,value=174960}}</t>
  </si>
  <si>
    <t>"烈焰戒指的增效强化，三角色|C:0x00ff00&amp;T:攻击+12960|，|C:0x00ff00&amp;T:防御+3240|，|C:0x00ff00&amp;T:魔防+3240|，|C:0x00ff00&amp;T:生命+174960|"</t>
  </si>
  <si>
    <t>{{type=4,value=13440},{type=5,value=3360},{type=6,value=3360},{type=2,value=181440}}</t>
  </si>
  <si>
    <t>"烈焰戒指的增效强化，三角色|C:0x00ff00&amp;T:攻击+13440|，|C:0x00ff00&amp;T:防御+3360|，|C:0x00ff00&amp;T:魔防+3360|，|C:0x00ff00&amp;T:生命+181440|"</t>
  </si>
  <si>
    <t>{{type=4,value=13920},{type=5,value=3480},{type=6,value=3480},{type=2,value=187920}}</t>
  </si>
  <si>
    <t>"烈焰戒指的增效强化，三角色|C:0x00ff00&amp;T:攻击+13920|，|C:0x00ff00&amp;T:防御+3480|，|C:0x00ff00&amp;T:魔防+3480|，|C:0x00ff00&amp;T:生命+187920|"</t>
  </si>
  <si>
    <t>{{type=4,value=14400},{type=5,value=3600},{type=6,value=3600},{type=2,value=194400}}</t>
  </si>
  <si>
    <t>"烈焰戒指的增效强化，三角色|C:0x00ff00&amp;T:攻击+14400|，|C:0x00ff00&amp;T:防御+3600|，|C:0x00ff00&amp;T:魔防+3600|，|C:0x00ff00&amp;T:生命+194400|"</t>
  </si>
  <si>
    <t>{{type=4,value=14880},{type=5,value=3720},{type=6,value=3720},{type=2,value=200880}}</t>
  </si>
  <si>
    <t>"烈焰戒指的增效强化，三角色|C:0x00ff00&amp;T:攻击+14880|，|C:0x00ff00&amp;T:防御+3720|，|C:0x00ff00&amp;T:魔防+3720|，|C:0x00ff00&amp;T:生命+200880|"</t>
  </si>
  <si>
    <t>{{type=4,value=15360},{type=5,value=3840},{type=6,value=3840},{type=2,value=207360}}</t>
  </si>
  <si>
    <t>"烈焰戒指的增效强化，三角色|C:0x00ff00&amp;T:攻击+15360|，|C:0x00ff00&amp;T:防御+3840|，|C:0x00ff00&amp;T:魔防+3840|，|C:0x00ff00&amp;T:生命+207360|"</t>
  </si>
  <si>
    <t>{{type=4,value=15840},{type=5,value=3960},{type=6,value=3960},{type=2,value=213840}}</t>
  </si>
  <si>
    <t>"烈焰戒指的增效强化，三角色|C:0x00ff00&amp;T:攻击+15840|，|C:0x00ff00&amp;T:防御+3960|，|C:0x00ff00&amp;T:魔防+3960|，|C:0x00ff00&amp;T:生命+213840|"</t>
  </si>
  <si>
    <t>{{type=4,value=16320},{type=5,value=4080},{type=6,value=4080},{type=2,value=220320}}</t>
  </si>
  <si>
    <t>"烈焰戒指的增效强化，三角色|C:0x00ff00&amp;T:攻击+16320|，|C:0x00ff00&amp;T:防御+4080|，|C:0x00ff00&amp;T:魔防+4080|，|C:0x00ff00&amp;T:生命+220320|"</t>
  </si>
  <si>
    <t>{{type=4,value=16800},{type=5,value=4200},{type=6,value=4200},{type=2,value=226800}}</t>
  </si>
  <si>
    <t>"烈焰戒指的增效强化，三角色|C:0x00ff00&amp;T:攻击+16800|，|C:0x00ff00&amp;T:防御+4200|，|C:0x00ff00&amp;T:魔防+4200|，|C:0x00ff00&amp;T:生命+226800|"</t>
  </si>
  <si>
    <t>{{type=4,value=17280},{type=5,value=4320},{type=6,value=4320},{type=2,value=233280}}</t>
  </si>
  <si>
    <t>"烈焰戒指的增效强化，三角色|C:0x00ff00&amp;T:攻击+17280|，|C:0x00ff00&amp;T:防御+4320|，|C:0x00ff00&amp;T:魔防+4320|，|C:0x00ff00&amp;T:生命+233280|"</t>
  </si>
  <si>
    <t>{{type=4,value=17760},{type=5,value=4440},{type=6,value=4440},{type=2,value=239760}}</t>
  </si>
  <si>
    <t>"烈焰戒指的增效强化，三角色|C:0x00ff00&amp;T:攻击+17760|，|C:0x00ff00&amp;T:防御+4440|，|C:0x00ff00&amp;T:魔防+4440|，|C:0x00ff00&amp;T:生命+239760|"</t>
  </si>
  <si>
    <t>{{type=4,value=18240},{type=5,value=4560},{type=6,value=4560},{type=2,value=246240}}</t>
  </si>
  <si>
    <t>"烈焰戒指的增效强化，三角色|C:0x00ff00&amp;T:攻击+18240|，|C:0x00ff00&amp;T:防御+4560|，|C:0x00ff00&amp;T:魔防+4560|，|C:0x00ff00&amp;T:生命+246240|"</t>
  </si>
  <si>
    <t>{{type=4,value=18720},{type=5,value=4680},{type=6,value=4680},{type=2,value=252720}}</t>
  </si>
  <si>
    <t>"烈焰戒指的增效强化，三角色|C:0x00ff00&amp;T:攻击+18720|，|C:0x00ff00&amp;T:防御+4680|，|C:0x00ff00&amp;T:魔防+4680|，|C:0x00ff00&amp;T:生命+252720|"</t>
  </si>
  <si>
    <t>{{type=4,value=19200},{type=5,value=4800},{type=6,value=4800},{type=2,value=259200}}</t>
  </si>
  <si>
    <t>"烈焰戒指的增效强化，三角色|C:0x00ff00&amp;T:攻击+19200|，|C:0x00ff00&amp;T:防御+4800|，|C:0x00ff00&amp;T:魔防+4800|，|C:0x00ff00&amp;T:生命+259200|"</t>
  </si>
  <si>
    <t>{{type=4,value=19680},{type=5,value=4920},{type=6,value=4920},{type=2,value=265680}}</t>
  </si>
  <si>
    <t>"烈焰戒指的增效强化，三角色|C:0x00ff00&amp;T:攻击+19680|，|C:0x00ff00&amp;T:防御+4920|，|C:0x00ff00&amp;T:魔防+4920|，|C:0x00ff00&amp;T:生命+265680|"</t>
  </si>
  <si>
    <t>{{type=4,value=20160},{type=5,value=5040},{type=6,value=5040},{type=2,value=272160}}</t>
  </si>
  <si>
    <t>"烈焰戒指的增效强化，三角色|C:0x00ff00&amp;T:攻击+20160|，|C:0x00ff00&amp;T:防御+5040|，|C:0x00ff00&amp;T:魔防+5040|，|C:0x00ff00&amp;T:生命+272160|"</t>
  </si>
  <si>
    <t>{{type=4,value=20640},{type=5,value=5160},{type=6,value=5160},{type=2,value=278640}}</t>
  </si>
  <si>
    <t>"烈焰戒指的增效强化，三角色|C:0x00ff00&amp;T:攻击+20640|，|C:0x00ff00&amp;T:防御+5160|，|C:0x00ff00&amp;T:魔防+5160|，|C:0x00ff00&amp;T:生命+278640|"</t>
  </si>
  <si>
    <t>{{type=4,value=21120},{type=5,value=5280},{type=6,value=5280},{type=2,value=285120}}</t>
  </si>
  <si>
    <t>"烈焰戒指的增效强化，三角色|C:0x00ff00&amp;T:攻击+21120|，|C:0x00ff00&amp;T:防御+5280|，|C:0x00ff00&amp;T:魔防+5280|，|C:0x00ff00&amp;T:生命+285120|"</t>
  </si>
  <si>
    <t>{{type=4,value=21600},{type=5,value=5400},{type=6,value=5400},{type=2,value=291600}}</t>
  </si>
  <si>
    <t>"烈焰戒指的增效强化，三角色|C:0x00ff00&amp;T:攻击+21600|，|C:0x00ff00&amp;T:防御+5400|，|C:0x00ff00&amp;T:魔防+5400|，|C:0x00ff00&amp;T:生命+291600|"</t>
  </si>
  <si>
    <t>{{type=4,value=22080},{type=5,value=5520},{type=6,value=5520},{type=2,value=298080}}</t>
  </si>
  <si>
    <t>"烈焰戒指的增效强化，三角色|C:0x00ff00&amp;T:攻击+22080|，|C:0x00ff00&amp;T:防御+5520|，|C:0x00ff00&amp;T:魔防+5520|，|C:0x00ff00&amp;T:生命+298080|"</t>
  </si>
  <si>
    <t>{{type=4,value=22560},{type=5,value=5640},{type=6,value=5640},{type=2,value=304560}}</t>
  </si>
  <si>
    <t>"烈焰戒指的增效强化，三角色|C:0x00ff00&amp;T:攻击+22560|，|C:0x00ff00&amp;T:防御+5640|，|C:0x00ff00&amp;T:魔防+5640|，|C:0x00ff00&amp;T:生命+304560|"</t>
  </si>
  <si>
    <t>{{type=4,value=23040},{type=5,value=5760},{type=6,value=5760},{type=2,value=311040}}</t>
  </si>
  <si>
    <t>"烈焰戒指的增效强化，三角色|C:0x00ff00&amp;T:攻击+23040|，|C:0x00ff00&amp;T:防御+5760|，|C:0x00ff00&amp;T:魔防+5760|，|C:0x00ff00&amp;T:生命+311040|"</t>
  </si>
  <si>
    <t>{{type=4,value=23520},{type=5,value=5880},{type=6,value=5880},{type=2,value=317520}}</t>
  </si>
  <si>
    <t>"烈焰戒指的增效强化，三角色|C:0x00ff00&amp;T:攻击+23520|，|C:0x00ff00&amp;T:防御+5880|，|C:0x00ff00&amp;T:魔防+5880|，|C:0x00ff00&amp;T:生命+317520|"</t>
  </si>
  <si>
    <t>{{type=4,value=24000},{type=5,value=6000},{type=6,value=6000},{type=2,value=324000}}</t>
  </si>
  <si>
    <t>"烈焰戒指的增效强化，三角色|C:0x00ff00&amp;T:攻击+24000|，|C:0x00ff00&amp;T:防御+6000|，|C:0x00ff00&amp;T:魔防+6000|，|C:0x00ff00&amp;T:生命+324000|"</t>
  </si>
  <si>
    <t>{{type=4,value=24480},{type=5,value=6120},{type=6,value=6120},{type=2,value=330480}}</t>
  </si>
  <si>
    <t>"烈焰戒指的增效强化，三角色|C:0x00ff00&amp;T:攻击+24480|，|C:0x00ff00&amp;T:防御+6120|，|C:0x00ff00&amp;T:魔防+6120|，|C:0x00ff00&amp;T:生命+330480|"</t>
  </si>
  <si>
    <t>{{type=4,value=24960},{type=5,value=6240},{type=6,value=6240},{type=2,value=336960}}</t>
  </si>
  <si>
    <t>"烈焰戒指的增效强化，三角色|C:0x00ff00&amp;T:攻击+24960|，|C:0x00ff00&amp;T:防御+6240|，|C:0x00ff00&amp;T:魔防+6240|，|C:0x00ff00&amp;T:生命+336960|"</t>
  </si>
  <si>
    <t>{{type=4,value=25440},{type=5,value=6360},{type=6,value=6360},{type=2,value=343440}}</t>
  </si>
  <si>
    <t>"烈焰戒指的增效强化，三角色|C:0x00ff00&amp;T:攻击+25440|，|C:0x00ff00&amp;T:防御+6360|，|C:0x00ff00&amp;T:魔防+6360|，|C:0x00ff00&amp;T:生命+343440|"</t>
  </si>
  <si>
    <t>{{type=4,value=25920},{type=5,value=6480},{type=6,value=6480},{type=2,value=349920}}</t>
  </si>
  <si>
    <t>"烈焰戒指的增效强化，三角色|C:0x00ff00&amp;T:攻击+25920|，|C:0x00ff00&amp;T:防御+6480|，|C:0x00ff00&amp;T:魔防+6480|，|C:0x00ff00&amp;T:生命+349920|"</t>
  </si>
  <si>
    <t>{{type=4,value=26400},{type=5,value=6600},{type=6,value=6600},{type=2,value=356400}}</t>
  </si>
  <si>
    <t>"烈焰戒指的增效强化，三角色|C:0x00ff00&amp;T:攻击+26400|，|C:0x00ff00&amp;T:防御+6600|，|C:0x00ff00&amp;T:魔防+6600|，|C:0x00ff00&amp;T:生命+356400|"</t>
  </si>
  <si>
    <t>{{type=4,value=26880},{type=5,value=6720},{type=6,value=6720},{type=2,value=362880}}</t>
  </si>
  <si>
    <t>"烈焰戒指的增效强化，三角色|C:0x00ff00&amp;T:攻击+26880|，|C:0x00ff00&amp;T:防御+6720|，|C:0x00ff00&amp;T:魔防+6720|，|C:0x00ff00&amp;T:生命+362880|"</t>
  </si>
  <si>
    <t>{{type=4,value=27360},{type=5,value=6840},{type=6,value=6840},{type=2,value=369360}}</t>
  </si>
  <si>
    <t>"烈焰戒指的增效强化，三角色|C:0x00ff00&amp;T:攻击+27360|，|C:0x00ff00&amp;T:防御+6840|，|C:0x00ff00&amp;T:魔防+6840|，|C:0x00ff00&amp;T:生命+369360|"</t>
  </si>
  <si>
    <t>{{type=4,value=27840},{type=5,value=6960},{type=6,value=6960},{type=2,value=375840}}</t>
  </si>
  <si>
    <t>"烈焰戒指的增效强化，三角色|C:0x00ff00&amp;T:攻击+27840|，|C:0x00ff00&amp;T:防御+6960|，|C:0x00ff00&amp;T:魔防+6960|，|C:0x00ff00&amp;T:生命+375840|"</t>
  </si>
  <si>
    <t>{{type=4,value=28320},{type=5,value=7080},{type=6,value=7080},{type=2,value=382320}}</t>
  </si>
  <si>
    <t>"烈焰戒指的增效强化，三角色|C:0x00ff00&amp;T:攻击+28320|，|C:0x00ff00&amp;T:防御+7080|，|C:0x00ff00&amp;T:魔防+7080|，|C:0x00ff00&amp;T:生命+382320|"</t>
  </si>
  <si>
    <t>{{type=4,value=28800},{type=5,value=7200},{type=6,value=7200},{type=2,value=388800}}</t>
  </si>
  <si>
    <t>"烈焰戒指的增效强化，三角色|C:0x00ff00&amp;T:攻击+28800|，|C:0x00ff00&amp;T:防御+7200|，|C:0x00ff00&amp;T:魔防+7200|，|C:0x00ff00&amp;T:生命+388800|"</t>
  </si>
  <si>
    <t>{{type=4,value=29280},{type=5,value=7320},{type=6,value=7320},{type=2,value=395280}}</t>
  </si>
  <si>
    <t>"烈焰戒指的增效强化，三角色|C:0x00ff00&amp;T:攻击+29280|，|C:0x00ff00&amp;T:防御+7320|，|C:0x00ff00&amp;T:魔防+7320|，|C:0x00ff00&amp;T:生命+395280|"</t>
  </si>
  <si>
    <t>{{type=4,value=29760},{type=5,value=7440},{type=6,value=7440},{type=2,value=401760}}</t>
  </si>
  <si>
    <t>"烈焰戒指的增效强化，三角色|C:0x00ff00&amp;T:攻击+29760|，|C:0x00ff00&amp;T:防御+7440|，|C:0x00ff00&amp;T:魔防+7440|，|C:0x00ff00&amp;T:生命+401760|"</t>
  </si>
  <si>
    <t>{{type=4,value=30240},{type=5,value=7560},{type=6,value=7560},{type=2,value=408240}}</t>
  </si>
  <si>
    <t>"烈焰戒指的增效强化，三角色|C:0x00ff00&amp;T:攻击+30240|，|C:0x00ff00&amp;T:防御+7560|，|C:0x00ff00&amp;T:魔防+7560|，|C:0x00ff00&amp;T:生命+408240|"</t>
  </si>
  <si>
    <t>{{type=4,value=30720},{type=5,value=7680},{type=6,value=7680},{type=2,value=414720}}</t>
  </si>
  <si>
    <t>"烈焰戒指的增效强化，三角色|C:0x00ff00&amp;T:攻击+30720|，|C:0x00ff00&amp;T:防御+7680|，|C:0x00ff00&amp;T:魔防+7680|，|C:0x00ff00&amp;T:生命+414720|"</t>
  </si>
  <si>
    <t>{{type=4,value=31200},{type=5,value=7800},{type=6,value=7800},{type=2,value=421200}}</t>
  </si>
  <si>
    <t>"烈焰戒指的增效强化，三角色|C:0x00ff00&amp;T:攻击+31200|，|C:0x00ff00&amp;T:防御+7800|，|C:0x00ff00&amp;T:魔防+7800|，|C:0x00ff00&amp;T:生命+421200|"</t>
  </si>
  <si>
    <t>{{type=4,value=31680},{type=5,value=7920},{type=6,value=7920},{type=2,value=427680}}</t>
  </si>
  <si>
    <t>"烈焰戒指的增效强化，三角色|C:0x00ff00&amp;T:攻击+31680|，|C:0x00ff00&amp;T:防御+7920|，|C:0x00ff00&amp;T:魔防+7920|，|C:0x00ff00&amp;T:生命+427680|"</t>
  </si>
  <si>
    <t>{{type=4,value=32160},{type=5,value=8040},{type=6,value=8040},{type=2,value=434160}}</t>
  </si>
  <si>
    <t>"烈焰戒指的增效强化，三角色|C:0x00ff00&amp;T:攻击+32160|，|C:0x00ff00&amp;T:防御+8040|，|C:0x00ff00&amp;T:魔防+8040|，|C:0x00ff00&amp;T:生命+434160|"</t>
  </si>
  <si>
    <t>{{type=4,value=32640},{type=5,value=8160},{type=6,value=8160},{type=2,value=440640}}</t>
  </si>
  <si>
    <t>"烈焰戒指的增效强化，三角色|C:0x00ff00&amp;T:攻击+32640|，|C:0x00ff00&amp;T:防御+8160|，|C:0x00ff00&amp;T:魔防+8160|，|C:0x00ff00&amp;T:生命+440640|"</t>
  </si>
  <si>
    <t>{{type=4,value=33120},{type=5,value=8280},{type=6,value=8280},{type=2,value=447120}}</t>
  </si>
  <si>
    <t>"烈焰戒指的增效强化，三角色|C:0x00ff00&amp;T:攻击+33120|，|C:0x00ff00&amp;T:防御+8280|，|C:0x00ff00&amp;T:魔防+8280|，|C:0x00ff00&amp;T:生命+447120|"</t>
  </si>
  <si>
    <t>{{type=4,value=33600},{type=5,value=8400},{type=6,value=8400},{type=2,value=453600}}</t>
  </si>
  <si>
    <t>"烈焰戒指的增效强化，三角色|C:0x00ff00&amp;T:攻击+33600|，|C:0x00ff00&amp;T:防御+8400|，|C:0x00ff00&amp;T:魔防+8400|，|C:0x00ff00&amp;T:生命+453600|"</t>
  </si>
  <si>
    <t>{{type=4,value=34080},{type=5,value=8520},{type=6,value=8520},{type=2,value=460080}}</t>
  </si>
  <si>
    <t>"烈焰戒指的增效强化，三角色|C:0x00ff00&amp;T:攻击+34080|，|C:0x00ff00&amp;T:防御+8520|，|C:0x00ff00&amp;T:魔防+8520|，|C:0x00ff00&amp;T:生命+460080|"</t>
  </si>
  <si>
    <t>{{type=4,value=34560},{type=5,value=8640},{type=6,value=8640},{type=2,value=466560}}</t>
  </si>
  <si>
    <t>"烈焰戒指的增效强化，三角色|C:0x00ff00&amp;T:攻击+34560|，|C:0x00ff00&amp;T:防御+8640|，|C:0x00ff00&amp;T:魔防+8640|，|C:0x00ff00&amp;T:生命+466560|"</t>
  </si>
  <si>
    <t>{{type=4,value=35040},{type=5,value=8760},{type=6,value=8760},{type=2,value=473040}}</t>
  </si>
  <si>
    <t>"烈焰戒指的增效强化，三角色|C:0x00ff00&amp;T:攻击+35040|，|C:0x00ff00&amp;T:防御+8760|，|C:0x00ff00&amp;T:魔防+8760|，|C:0x00ff00&amp;T:生命+473040|"</t>
  </si>
  <si>
    <t>{{type=4,value=35520},{type=5,value=8880},{type=6,value=8880},{type=2,value=479520}}</t>
  </si>
  <si>
    <t>"烈焰戒指的增效强化，三角色|C:0x00ff00&amp;T:攻击+35520|，|C:0x00ff00&amp;T:防御+8880|，|C:0x00ff00&amp;T:魔防+8880|，|C:0x00ff00&amp;T:生命+479520|"</t>
  </si>
  <si>
    <t>{{type=4,value=36000},{type=5,value=9000},{type=6,value=9000},{type=2,value=486000}}</t>
  </si>
  <si>
    <t>"烈焰戒指的增效强化，三角色|C:0x00ff00&amp;T:攻击+36000|，|C:0x00ff00&amp;T:防御+9000|，|C:0x00ff00&amp;T:魔防+9000|，|C:0x00ff00&amp;T:生命+486000|"</t>
  </si>
  <si>
    <t>{{type=4,value=36480},{type=5,value=9120},{type=6,value=9120},{type=2,value=492480}}</t>
  </si>
  <si>
    <t>"烈焰戒指的增效强化，三角色|C:0x00ff00&amp;T:攻击+36480|，|C:0x00ff00&amp;T:防御+9120|，|C:0x00ff00&amp;T:魔防+9120|，|C:0x00ff00&amp;T:生命+492480|"</t>
  </si>
  <si>
    <t>{{type=4,value=36960},{type=5,value=9240},{type=6,value=9240},{type=2,value=498960}}</t>
  </si>
  <si>
    <t>"烈焰戒指的增效强化，三角色|C:0x00ff00&amp;T:攻击+36960|，|C:0x00ff00&amp;T:防御+9240|，|C:0x00ff00&amp;T:魔防+9240|，|C:0x00ff00&amp;T:生命+498960|"</t>
  </si>
  <si>
    <t>{{type=4,value=37440},{type=5,value=9360},{type=6,value=9360},{type=2,value=505440}}</t>
  </si>
  <si>
    <t>"烈焰戒指的增效强化，三角色|C:0x00ff00&amp;T:攻击+37440|，|C:0x00ff00&amp;T:防御+9360|，|C:0x00ff00&amp;T:魔防+9360|，|C:0x00ff00&amp;T:生命+505440|"</t>
  </si>
  <si>
    <t>{{type=4,value=37920},{type=5,value=9480},{type=6,value=9480},{type=2,value=511920}}</t>
  </si>
  <si>
    <t>"烈焰戒指的增效强化，三角色|C:0x00ff00&amp;T:攻击+37920|，|C:0x00ff00&amp;T:防御+9480|，|C:0x00ff00&amp;T:魔防+9480|，|C:0x00ff00&amp;T:生命+511920|"</t>
  </si>
  <si>
    <t>{{type=4,value=38400},{type=5,value=9600},{type=6,value=9600},{type=2,value=518400}}</t>
  </si>
  <si>
    <t>"烈焰戒指的增效强化，三角色|C:0x00ff00&amp;T:攻击+38400|，|C:0x00ff00&amp;T:防御+9600|，|C:0x00ff00&amp;T:魔防+9600|，|C:0x00ff00&amp;T:生命+518400|"</t>
  </si>
  <si>
    <t>{{type=4,value=38880},{type=5,value=9720},{type=6,value=9720},{type=2,value=524880}}</t>
  </si>
  <si>
    <t>"烈焰戒指的增效强化，三角色|C:0x00ff00&amp;T:攻击+38880|，|C:0x00ff00&amp;T:防御+9720|，|C:0x00ff00&amp;T:魔防+9720|，|C:0x00ff00&amp;T:生命+524880|"</t>
  </si>
  <si>
    <t>{{type=4,value=39360},{type=5,value=9840},{type=6,value=9840},{type=2,value=531360}}</t>
  </si>
  <si>
    <t>"烈焰戒指的增效强化，三角色|C:0x00ff00&amp;T:攻击+39360|，|C:0x00ff00&amp;T:防御+9840|，|C:0x00ff00&amp;T:魔防+9840|，|C:0x00ff00&amp;T:生命+531360|"</t>
  </si>
  <si>
    <t>{{type=4,value=39840},{type=5,value=9960},{type=6,value=9960},{type=2,value=537840}}</t>
  </si>
  <si>
    <t>"烈焰戒指的增效强化，三角色|C:0x00ff00&amp;T:攻击+39840|，|C:0x00ff00&amp;T:防御+9960|，|C:0x00ff00&amp;T:魔防+9960|，|C:0x00ff00&amp;T:生命+537840|"</t>
  </si>
  <si>
    <t>{{type=4,value=40320},{type=5,value=10080},{type=6,value=10080},{type=2,value=544320}}</t>
  </si>
  <si>
    <t>"烈焰戒指的增效强化，三角色|C:0x00ff00&amp;T:攻击+40320|，|C:0x00ff00&amp;T:防御+10080|，|C:0x00ff00&amp;T:魔防+10080|，|C:0x00ff00&amp;T:生命+544320|"</t>
  </si>
  <si>
    <t>{{type=4,value=40800},{type=5,value=10200},{type=6,value=10200},{type=2,value=550800}}</t>
  </si>
  <si>
    <t>"烈焰戒指的增效强化，三角色|C:0x00ff00&amp;T:攻击+40800|，|C:0x00ff00&amp;T:防御+10200|，|C:0x00ff00&amp;T:魔防+10200|，|C:0x00ff00&amp;T:生命+550800|"</t>
  </si>
  <si>
    <t>{{type=4,value=41280},{type=5,value=10320},{type=6,value=10320},{type=2,value=557280}}</t>
  </si>
  <si>
    <t>"烈焰戒指的增效强化，三角色|C:0x00ff00&amp;T:攻击+41280|，|C:0x00ff00&amp;T:防御+10320|，|C:0x00ff00&amp;T:魔防+10320|，|C:0x00ff00&amp;T:生命+557280|"</t>
  </si>
  <si>
    <t>{{type=4,value=41760},{type=5,value=10440},{type=6,value=10440},{type=2,value=563760}}</t>
  </si>
  <si>
    <t>"烈焰戒指的增效强化，三角色|C:0x00ff00&amp;T:攻击+41760|，|C:0x00ff00&amp;T:防御+10440|，|C:0x00ff00&amp;T:魔防+10440|，|C:0x00ff00&amp;T:生命+563760|"</t>
  </si>
  <si>
    <t>{{type=4,value=42240},{type=5,value=10560},{type=6,value=10560},{type=2,value=570240}}</t>
  </si>
  <si>
    <t>"烈焰戒指的增效强化，三角色|C:0x00ff00&amp;T:攻击+42240|，|C:0x00ff00&amp;T:防御+10560|，|C:0x00ff00&amp;T:魔防+10560|，|C:0x00ff00&amp;T:生命+570240|"</t>
  </si>
  <si>
    <t>{{type=4,value=42720},{type=5,value=10680},{type=6,value=10680},{type=2,value=576720}}</t>
  </si>
  <si>
    <t>"烈焰戒指的增效强化，三角色|C:0x00ff00&amp;T:攻击+42720|，|C:0x00ff00&amp;T:防御+10680|，|C:0x00ff00&amp;T:魔防+10680|，|C:0x00ff00&amp;T:生命+576720|"</t>
  </si>
  <si>
    <t>{{type=4,value=43200},{type=5,value=10800},{type=6,value=10800},{type=2,value=583200}}</t>
  </si>
  <si>
    <t>"烈焰戒指的增效强化，三角色|C:0x00ff00&amp;T:攻击+43200|，|C:0x00ff00&amp;T:防御+10800|，|C:0x00ff00&amp;T:魔防+10800|，|C:0x00ff00&amp;T:生命+583200|"</t>
  </si>
  <si>
    <t>{{type=4,value=43680},{type=5,value=10920},{type=6,value=10920},{type=2,value=589680}}</t>
  </si>
  <si>
    <t>"烈焰戒指的增效强化，三角色|C:0x00ff00&amp;T:攻击+43680|，|C:0x00ff00&amp;T:防御+10920|，|C:0x00ff00&amp;T:魔防+10920|，|C:0x00ff00&amp;T:生命+589680|"</t>
  </si>
  <si>
    <t>{{type=4,value=44160},{type=5,value=11040},{type=6,value=11040},{type=2,value=596160}}</t>
  </si>
  <si>
    <t>"烈焰戒指的增效强化，三角色|C:0x00ff00&amp;T:攻击+44160|，|C:0x00ff00&amp;T:防御+11040|，|C:0x00ff00&amp;T:魔防+11040|，|C:0x00ff00&amp;T:生命+596160|"</t>
  </si>
  <si>
    <t>{{type=4,value=44640},{type=5,value=11160},{type=6,value=11160},{type=2,value=602640}}</t>
  </si>
  <si>
    <t>"烈焰戒指的增效强化，三角色|C:0x00ff00&amp;T:攻击+44640|，|C:0x00ff00&amp;T:防御+11160|，|C:0x00ff00&amp;T:魔防+11160|，|C:0x00ff00&amp;T:生命+602640|"</t>
  </si>
  <si>
    <t>{{type=4,value=45120},{type=5,value=11280},{type=6,value=11280},{type=2,value=609120}}</t>
  </si>
  <si>
    <t>"烈焰戒指的增效强化，三角色|C:0x00ff00&amp;T:攻击+45120|，|C:0x00ff00&amp;T:防御+11280|，|C:0x00ff00&amp;T:魔防+11280|，|C:0x00ff00&amp;T:生命+609120|"</t>
  </si>
  <si>
    <t>{{type=4,value=45600},{type=5,value=11400},{type=6,value=11400},{type=2,value=615600}}</t>
  </si>
  <si>
    <t>"烈焰戒指的增效强化，三角色|C:0x00ff00&amp;T:攻击+45600|，|C:0x00ff00&amp;T:防御+11400|，|C:0x00ff00&amp;T:魔防+11400|，|C:0x00ff00&amp;T:生命+615600|"</t>
  </si>
  <si>
    <t>{{type=4,value=46080},{type=5,value=11520},{type=6,value=11520},{type=2,value=622080}}</t>
  </si>
  <si>
    <t>"烈焰戒指的增效强化，三角色|C:0x00ff00&amp;T:攻击+46080|，|C:0x00ff00&amp;T:防御+11520|，|C:0x00ff00&amp;T:魔防+11520|，|C:0x00ff00&amp;T:生命+622080|"</t>
  </si>
  <si>
    <t>{{type=4,value=46560},{type=5,value=11640},{type=6,value=11640},{type=2,value=628560}}</t>
  </si>
  <si>
    <t>"烈焰戒指的增效强化，三角色|C:0x00ff00&amp;T:攻击+46560|，|C:0x00ff00&amp;T:防御+11640|，|C:0x00ff00&amp;T:魔防+11640|，|C:0x00ff00&amp;T:生命+628560|"</t>
  </si>
  <si>
    <t>{{type=4,value=47040},{type=5,value=11760},{type=6,value=11760},{type=2,value=635040}}</t>
  </si>
  <si>
    <t>"烈焰戒指的增效强化，三角色|C:0x00ff00&amp;T:攻击+47040|，|C:0x00ff00&amp;T:防御+11760|，|C:0x00ff00&amp;T:魔防+11760|，|C:0x00ff00&amp;T:生命+635040|"</t>
  </si>
  <si>
    <t>{{type=4,value=47520},{type=5,value=11880},{type=6,value=11880},{type=2,value=641520}}</t>
  </si>
  <si>
    <t>"烈焰戒指的增效强化，三角色|C:0x00ff00&amp;T:攻击+47520|，|C:0x00ff00&amp;T:防御+11880|，|C:0x00ff00&amp;T:魔防+11880|，|C:0x00ff00&amp;T:生命+641520|"</t>
  </si>
  <si>
    <t>{{type=4,value=48000},{type=5,value=12000},{type=6,value=12000},{type=2,value=648000}}</t>
  </si>
  <si>
    <t>"烈焰戒指的增效强化，三角色|C:0x00ff00&amp;T:攻击+48000|，|C:0x00ff00&amp;T:防御+12000|，|C:0x00ff00&amp;T:魔防+12000|，|C:0x00ff00&amp;T:生命+648000|"</t>
  </si>
  <si>
    <t>{{type=4,value=1400},{type=5,value=350},{type=6,value=350},{type=2,value=18900}}</t>
  </si>
  <si>
    <t>"高级威能"</t>
  </si>
  <si>
    <t>"烈焰戒指的增效强化，三角色|C:0x00ff00&amp;T:攻击+1400|，|C:0x00ff00&amp;T:防御+350|，|C:0x00ff00&amp;T:魔防+350|，|C:0x00ff00&amp;T:生命+18900|"</t>
  </si>
  <si>
    <t>"ring_bookskill3"</t>
  </si>
  <si>
    <t>{{type=4,value=2800},{type=5,value=700},{type=6,value=700},{type=2,value=37800}}</t>
  </si>
  <si>
    <t>"烈焰戒指的增效强化，三角色|C:0x00ff00&amp;T:攻击+2800|，|C:0x00ff00&amp;T:防御+700|，|C:0x00ff00&amp;T:魔防+700|，|C:0x00ff00&amp;T:生命+37800|"</t>
  </si>
  <si>
    <t>{{type=4,value=5600},{type=5,value=1400},{type=6,value=1400},{type=2,value=75600}}</t>
  </si>
  <si>
    <t>"烈焰戒指的增效强化，三角色|C:0x00ff00&amp;T:攻击+5600|，|C:0x00ff00&amp;T:防御+1400|，|C:0x00ff00&amp;T:魔防+1400|，|C:0x00ff00&amp;T:生命+75600|"</t>
  </si>
  <si>
    <t>{{type=4,value=7000},{type=5,value=1750},{type=6,value=1750},{type=2,value=94500}}</t>
  </si>
  <si>
    <t>"烈焰戒指的增效强化，三角色|C:0x00ff00&amp;T:攻击+7000|，|C:0x00ff00&amp;T:防御+1750|，|C:0x00ff00&amp;T:魔防+1750|，|C:0x00ff00&amp;T:生命+94500|"</t>
  </si>
  <si>
    <t>{{type=4,value=9800},{type=5,value=2450},{type=6,value=2450},{type=2,value=132300}}</t>
  </si>
  <si>
    <t>"烈焰戒指的增效强化，三角色|C:0x00ff00&amp;T:攻击+9800|，|C:0x00ff00&amp;T:防御+2450|，|C:0x00ff00&amp;T:魔防+2450|，|C:0x00ff00&amp;T:生命+132300|"</t>
  </si>
  <si>
    <t>{{type=4,value=11200},{type=5,value=2800},{type=6,value=2800},{type=2,value=151200}}</t>
  </si>
  <si>
    <t>"烈焰戒指的增效强化，三角色|C:0x00ff00&amp;T:攻击+11200|，|C:0x00ff00&amp;T:防御+2800|，|C:0x00ff00&amp;T:魔防+2800|，|C:0x00ff00&amp;T:生命+151200|"</t>
  </si>
  <si>
    <t>{{type=4,value=12600},{type=5,value=3150},{type=6,value=3150},{type=2,value=170100}}</t>
  </si>
  <si>
    <t>"烈焰戒指的增效强化，三角色|C:0x00ff00&amp;T:攻击+12600|，|C:0x00ff00&amp;T:防御+3150|，|C:0x00ff00&amp;T:魔防+3150|，|C:0x00ff00&amp;T:生命+170100|"</t>
  </si>
  <si>
    <t>{{type=4,value=14000},{type=5,value=3500},{type=6,value=3500},{type=2,value=189000}}</t>
  </si>
  <si>
    <t>"烈焰戒指的增效强化，三角色|C:0x00ff00&amp;T:攻击+14000|，|C:0x00ff00&amp;T:防御+3500|，|C:0x00ff00&amp;T:魔防+3500|，|C:0x00ff00&amp;T:生命+189000|"</t>
  </si>
  <si>
    <t>{{type=4,value=15400},{type=5,value=3850},{type=6,value=3850},{type=2,value=207900}}</t>
  </si>
  <si>
    <t>"烈焰戒指的增效强化，三角色|C:0x00ff00&amp;T:攻击+15400|，|C:0x00ff00&amp;T:防御+3850|，|C:0x00ff00&amp;T:魔防+3850|，|C:0x00ff00&amp;T:生命+207900|"</t>
  </si>
  <si>
    <t>{{type=4,value=18200},{type=5,value=4550},{type=6,value=4550},{type=2,value=245700}}</t>
  </si>
  <si>
    <t>"烈焰戒指的增效强化，三角色|C:0x00ff00&amp;T:攻击+18200|，|C:0x00ff00&amp;T:防御+4550|，|C:0x00ff00&amp;T:魔防+4550|，|C:0x00ff00&amp;T:生命+245700|"</t>
  </si>
  <si>
    <t>{{type=4,value=19600},{type=5,value=4900},{type=6,value=4900},{type=2,value=264600}}</t>
  </si>
  <si>
    <t>"烈焰戒指的增效强化，三角色|C:0x00ff00&amp;T:攻击+19600|，|C:0x00ff00&amp;T:防御+4900|，|C:0x00ff00&amp;T:魔防+4900|，|C:0x00ff00&amp;T:生命+264600|"</t>
  </si>
  <si>
    <t>{{type=4,value=21000},{type=5,value=5250},{type=6,value=5250},{type=2,value=283500}}</t>
  </si>
  <si>
    <t>"烈焰戒指的增效强化，三角色|C:0x00ff00&amp;T:攻击+21000|，|C:0x00ff00&amp;T:防御+5250|，|C:0x00ff00&amp;T:魔防+5250|，|C:0x00ff00&amp;T:生命+283500|"</t>
  </si>
  <si>
    <t>{{type=4,value=22400},{type=5,value=5600},{type=6,value=5600},{type=2,value=302400}}</t>
  </si>
  <si>
    <t>"烈焰戒指的增效强化，三角色|C:0x00ff00&amp;T:攻击+22400|，|C:0x00ff00&amp;T:防御+5600|，|C:0x00ff00&amp;T:魔防+5600|，|C:0x00ff00&amp;T:生命+302400|"</t>
  </si>
  <si>
    <t>{{type=4,value=23800},{type=5,value=5950},{type=6,value=5950},{type=2,value=321300}}</t>
  </si>
  <si>
    <t>"烈焰戒指的增效强化，三角色|C:0x00ff00&amp;T:攻击+23800|，|C:0x00ff00&amp;T:防御+5950|，|C:0x00ff00&amp;T:魔防+5950|，|C:0x00ff00&amp;T:生命+321300|"</t>
  </si>
  <si>
    <t>{{type=4,value=25200},{type=5,value=6300},{type=6,value=6300},{type=2,value=340200}}</t>
  </si>
  <si>
    <t>"烈焰戒指的增效强化，三角色|C:0x00ff00&amp;T:攻击+25200|，|C:0x00ff00&amp;T:防御+6300|，|C:0x00ff00&amp;T:魔防+6300|，|C:0x00ff00&amp;T:生命+340200|"</t>
  </si>
  <si>
    <t>{{type=4,value=26600},{type=5,value=6650},{type=6,value=6650},{type=2,value=359100}}</t>
  </si>
  <si>
    <t>"烈焰戒指的增效强化，三角色|C:0x00ff00&amp;T:攻击+26600|，|C:0x00ff00&amp;T:防御+6650|，|C:0x00ff00&amp;T:魔防+6650|，|C:0x00ff00&amp;T:生命+359100|"</t>
  </si>
  <si>
    <t>{{type=4,value=28000},{type=5,value=7000},{type=6,value=7000},{type=2,value=378000}}</t>
  </si>
  <si>
    <t>"烈焰戒指的增效强化，三角色|C:0x00ff00&amp;T:攻击+28000|，|C:0x00ff00&amp;T:防御+7000|，|C:0x00ff00&amp;T:魔防+7000|，|C:0x00ff00&amp;T:生命+378000|"</t>
  </si>
  <si>
    <t>{{type=4,value=29400},{type=5,value=7350},{type=6,value=7350},{type=2,value=396900}}</t>
  </si>
  <si>
    <t>"烈焰戒指的增效强化，三角色|C:0x00ff00&amp;T:攻击+29400|，|C:0x00ff00&amp;T:防御+7350|，|C:0x00ff00&amp;T:魔防+7350|，|C:0x00ff00&amp;T:生命+396900|"</t>
  </si>
  <si>
    <t>{{type=4,value=30800},{type=5,value=7700},{type=6,value=7700},{type=2,value=415800}}</t>
  </si>
  <si>
    <t>"烈焰戒指的增效强化，三角色|C:0x00ff00&amp;T:攻击+30800|，|C:0x00ff00&amp;T:防御+7700|，|C:0x00ff00&amp;T:魔防+7700|，|C:0x00ff00&amp;T:生命+415800|"</t>
  </si>
  <si>
    <t>{{type=4,value=32200},{type=5,value=8050},{type=6,value=8050},{type=2,value=434700}}</t>
  </si>
  <si>
    <t>"烈焰戒指的增效强化，三角色|C:0x00ff00&amp;T:攻击+32200|，|C:0x00ff00&amp;T:防御+8050|，|C:0x00ff00&amp;T:魔防+8050|，|C:0x00ff00&amp;T:生命+434700|"</t>
  </si>
  <si>
    <t>{{type=4,value=35000},{type=5,value=8750},{type=6,value=8750},{type=2,value=472500}}</t>
  </si>
  <si>
    <t>"烈焰戒指的增效强化，三角色|C:0x00ff00&amp;T:攻击+35000|，|C:0x00ff00&amp;T:防御+8750|，|C:0x00ff00&amp;T:魔防+8750|，|C:0x00ff00&amp;T:生命+472500|"</t>
  </si>
  <si>
    <t>{{type=4,value=36400},{type=5,value=9100},{type=6,value=9100},{type=2,value=491400}}</t>
  </si>
  <si>
    <t>"烈焰戒指的增效强化，三角色|C:0x00ff00&amp;T:攻击+36400|，|C:0x00ff00&amp;T:防御+9100|，|C:0x00ff00&amp;T:魔防+9100|，|C:0x00ff00&amp;T:生命+491400|"</t>
  </si>
  <si>
    <t>{{type=4,value=37800},{type=5,value=9450},{type=6,value=9450},{type=2,value=510300}}</t>
  </si>
  <si>
    <t>"烈焰戒指的增效强化，三角色|C:0x00ff00&amp;T:攻击+37800|，|C:0x00ff00&amp;T:防御+9450|，|C:0x00ff00&amp;T:魔防+9450|，|C:0x00ff00&amp;T:生命+510300|"</t>
  </si>
  <si>
    <t>{{type=4,value=39200},{type=5,value=9800},{type=6,value=9800},{type=2,value=529200}}</t>
  </si>
  <si>
    <t>"烈焰戒指的增效强化，三角色|C:0x00ff00&amp;T:攻击+39200|，|C:0x00ff00&amp;T:防御+9800|，|C:0x00ff00&amp;T:魔防+9800|，|C:0x00ff00&amp;T:生命+529200|"</t>
  </si>
  <si>
    <t>{{type=4,value=40600},{type=5,value=10150},{type=6,value=10150},{type=2,value=548100}}</t>
  </si>
  <si>
    <t>"烈焰戒指的增效强化，三角色|C:0x00ff00&amp;T:攻击+40600|，|C:0x00ff00&amp;T:防御+10150|，|C:0x00ff00&amp;T:魔防+10150|，|C:0x00ff00&amp;T:生命+548100|"</t>
  </si>
  <si>
    <t>{{type=4,value=42000},{type=5,value=10500},{type=6,value=10500},{type=2,value=567000}}</t>
  </si>
  <si>
    <t>"烈焰戒指的增效强化，三角色|C:0x00ff00&amp;T:攻击+42000|，|C:0x00ff00&amp;T:防御+10500|，|C:0x00ff00&amp;T:魔防+10500|，|C:0x00ff00&amp;T:生命+567000|"</t>
  </si>
  <si>
    <t>{{type=4,value=43400},{type=5,value=10850},{type=6,value=10850},{type=2,value=585900}}</t>
  </si>
  <si>
    <t>"烈焰戒指的增效强化，三角色|C:0x00ff00&amp;T:攻击+43400|，|C:0x00ff00&amp;T:防御+10850|，|C:0x00ff00&amp;T:魔防+10850|，|C:0x00ff00&amp;T:生命+585900|"</t>
  </si>
  <si>
    <t>{{type=4,value=44800},{type=5,value=11200},{type=6,value=11200},{type=2,value=604800}}</t>
  </si>
  <si>
    <t>"烈焰戒指的增效强化，三角色|C:0x00ff00&amp;T:攻击+44800|，|C:0x00ff00&amp;T:防御+11200|，|C:0x00ff00&amp;T:魔防+11200|，|C:0x00ff00&amp;T:生命+604800|"</t>
  </si>
  <si>
    <t>{{type=4,value=46200},{type=5,value=11550},{type=6,value=11550},{type=2,value=623700}}</t>
  </si>
  <si>
    <t>"烈焰戒指的增效强化，三角色|C:0x00ff00&amp;T:攻击+46200|，|C:0x00ff00&amp;T:防御+11550|，|C:0x00ff00&amp;T:魔防+11550|，|C:0x00ff00&amp;T:生命+623700|"</t>
  </si>
  <si>
    <t>{{type=4,value=47600},{type=5,value=11900},{type=6,value=11900},{type=2,value=642600}}</t>
  </si>
  <si>
    <t>"烈焰戒指的增效强化，三角色|C:0x00ff00&amp;T:攻击+47600|，|C:0x00ff00&amp;T:防御+11900|，|C:0x00ff00&amp;T:魔防+11900|，|C:0x00ff00&amp;T:生命+642600|"</t>
  </si>
  <si>
    <t>{{type=4,value=49000},{type=5,value=12250},{type=6,value=12250},{type=2,value=661500}}</t>
  </si>
  <si>
    <t>"烈焰戒指的增效强化，三角色|C:0x00ff00&amp;T:攻击+49000|，|C:0x00ff00&amp;T:防御+12250|，|C:0x00ff00&amp;T:魔防+12250|，|C:0x00ff00&amp;T:生命+661500|"</t>
  </si>
  <si>
    <t>{{type=4,value=50400},{type=5,value=12600},{type=6,value=12600},{type=2,value=680400}}</t>
  </si>
  <si>
    <t>"烈焰戒指的增效强化，三角色|C:0x00ff00&amp;T:攻击+50400|，|C:0x00ff00&amp;T:防御+12600|，|C:0x00ff00&amp;T:魔防+12600|，|C:0x00ff00&amp;T:生命+680400|"</t>
  </si>
  <si>
    <t>{{type=4,value=51800},{type=5,value=12950},{type=6,value=12950},{type=2,value=699300}}</t>
  </si>
  <si>
    <t>"烈焰戒指的增效强化，三角色|C:0x00ff00&amp;T:攻击+51800|，|C:0x00ff00&amp;T:防御+12950|，|C:0x00ff00&amp;T:魔防+12950|，|C:0x00ff00&amp;T:生命+699300|"</t>
  </si>
  <si>
    <t>{{type=4,value=53200},{type=5,value=13300},{type=6,value=13300},{type=2,value=718200}}</t>
  </si>
  <si>
    <t>"烈焰戒指的增效强化，三角色|C:0x00ff00&amp;T:攻击+53200|，|C:0x00ff00&amp;T:防御+13300|，|C:0x00ff00&amp;T:魔防+13300|，|C:0x00ff00&amp;T:生命+718200|"</t>
  </si>
  <si>
    <t>{{type=4,value=54600},{type=5,value=13650},{type=6,value=13650},{type=2,value=737100}}</t>
  </si>
  <si>
    <t>"烈焰戒指的增效强化，三角色|C:0x00ff00&amp;T:攻击+54600|，|C:0x00ff00&amp;T:防御+13650|，|C:0x00ff00&amp;T:魔防+13650|，|C:0x00ff00&amp;T:生命+737100|"</t>
  </si>
  <si>
    <t>{{type=4,value=56000},{type=5,value=14000},{type=6,value=14000},{type=2,value=756000}}</t>
  </si>
  <si>
    <t>"烈焰戒指的增效强化，三角色|C:0x00ff00&amp;T:攻击+56000|，|C:0x00ff00&amp;T:防御+14000|，|C:0x00ff00&amp;T:魔防+14000|，|C:0x00ff00&amp;T:生命+756000|"</t>
  </si>
  <si>
    <t>{{type=4,value=57400},{type=5,value=14350},{type=6,value=14350},{type=2,value=774900}}</t>
  </si>
  <si>
    <t>"烈焰戒指的增效强化，三角色|C:0x00ff00&amp;T:攻击+57400|，|C:0x00ff00&amp;T:防御+14350|，|C:0x00ff00&amp;T:魔防+14350|，|C:0x00ff00&amp;T:生命+774900|"</t>
  </si>
  <si>
    <t>{{type=4,value=58800},{type=5,value=14700},{type=6,value=14700},{type=2,value=793800}}</t>
  </si>
  <si>
    <t>"烈焰戒指的增效强化，三角色|C:0x00ff00&amp;T:攻击+58800|，|C:0x00ff00&amp;T:防御+14700|，|C:0x00ff00&amp;T:魔防+14700|，|C:0x00ff00&amp;T:生命+793800|"</t>
  </si>
  <si>
    <t>{{type=4,value=60200},{type=5,value=15050},{type=6,value=15050},{type=2,value=812700}}</t>
  </si>
  <si>
    <t>"烈焰戒指的增效强化，三角色|C:0x00ff00&amp;T:攻击+60200|，|C:0x00ff00&amp;T:防御+15050|，|C:0x00ff00&amp;T:魔防+15050|，|C:0x00ff00&amp;T:生命+812700|"</t>
  </si>
  <si>
    <t>{{type=4,value=61600},{type=5,value=15400},{type=6,value=15400},{type=2,value=831600}}</t>
  </si>
  <si>
    <t>"烈焰戒指的增效强化，三角色|C:0x00ff00&amp;T:攻击+61600|，|C:0x00ff00&amp;T:防御+15400|，|C:0x00ff00&amp;T:魔防+15400|，|C:0x00ff00&amp;T:生命+831600|"</t>
  </si>
  <si>
    <t>{{type=4,value=63000},{type=5,value=15750},{type=6,value=15750},{type=2,value=850500}}</t>
  </si>
  <si>
    <t>"烈焰戒指的增效强化，三角色|C:0x00ff00&amp;T:攻击+63000|，|C:0x00ff00&amp;T:防御+15750|，|C:0x00ff00&amp;T:魔防+15750|，|C:0x00ff00&amp;T:生命+850500|"</t>
  </si>
  <si>
    <t>{{type=4,value=64400},{type=5,value=16100},{type=6,value=16100},{type=2,value=869400}}</t>
  </si>
  <si>
    <t>"烈焰戒指的增效强化，三角色|C:0x00ff00&amp;T:攻击+64400|，|C:0x00ff00&amp;T:防御+16100|，|C:0x00ff00&amp;T:魔防+16100|，|C:0x00ff00&amp;T:生命+869400|"</t>
  </si>
  <si>
    <t>{{type=4,value=65800},{type=5,value=16450},{type=6,value=16450},{type=2,value=888300}}</t>
  </si>
  <si>
    <t>"烈焰戒指的增效强化，三角色|C:0x00ff00&amp;T:攻击+65800|，|C:0x00ff00&amp;T:防御+16450|，|C:0x00ff00&amp;T:魔防+16450|，|C:0x00ff00&amp;T:生命+888300|"</t>
  </si>
  <si>
    <t>{{type=4,value=67200},{type=5,value=16800},{type=6,value=16800},{type=2,value=907200}}</t>
  </si>
  <si>
    <t>"烈焰戒指的增效强化，三角色|C:0x00ff00&amp;T:攻击+67200|，|C:0x00ff00&amp;T:防御+16800|，|C:0x00ff00&amp;T:魔防+16800|，|C:0x00ff00&amp;T:生命+907200|"</t>
  </si>
  <si>
    <t>{{type=4,value=68600},{type=5,value=17150},{type=6,value=17150},{type=2,value=926100}}</t>
  </si>
  <si>
    <t>"烈焰戒指的增效强化，三角色|C:0x00ff00&amp;T:攻击+68600|，|C:0x00ff00&amp;T:防御+17150|，|C:0x00ff00&amp;T:魔防+17150|，|C:0x00ff00&amp;T:生命+926100|"</t>
  </si>
  <si>
    <t>{{type=4,value=70000},{type=5,value=17500},{type=6,value=17500},{type=2,value=945000}}</t>
  </si>
  <si>
    <t>"烈焰戒指的增效强化，三角色|C:0x00ff00&amp;T:攻击+70000|，|C:0x00ff00&amp;T:防御+17500|，|C:0x00ff00&amp;T:魔防+17500|，|C:0x00ff00&amp;T:生命+945000|"</t>
  </si>
  <si>
    <t>{{type=4,value=71400},{type=5,value=17850},{type=6,value=17850},{type=2,value=963900}}</t>
  </si>
  <si>
    <t>"烈焰戒指的增效强化，三角色|C:0x00ff00&amp;T:攻击+71400|，|C:0x00ff00&amp;T:防御+17850|，|C:0x00ff00&amp;T:魔防+17850|，|C:0x00ff00&amp;T:生命+963900|"</t>
  </si>
  <si>
    <t>{{type=4,value=72800},{type=5,value=18200},{type=6,value=18200},{type=2,value=982800}}</t>
  </si>
  <si>
    <t>"烈焰戒指的增效强化，三角色|C:0x00ff00&amp;T:攻击+72800|，|C:0x00ff00&amp;T:防御+18200|，|C:0x00ff00&amp;T:魔防+18200|，|C:0x00ff00&amp;T:生命+982800|"</t>
  </si>
  <si>
    <t>{{type=4,value=74200},{type=5,value=18550},{type=6,value=18550},{type=2,value=1001700}}</t>
  </si>
  <si>
    <t>"烈焰戒指的增效强化，三角色|C:0x00ff00&amp;T:攻击+74200|，|C:0x00ff00&amp;T:防御+18550|，|C:0x00ff00&amp;T:魔防+18550|，|C:0x00ff00&amp;T:生命+1001700|"</t>
  </si>
  <si>
    <t>{{type=4,value=75600},{type=5,value=18900},{type=6,value=18900},{type=2,value=1020600}}</t>
  </si>
  <si>
    <t>"烈焰戒指的增效强化，三角色|C:0x00ff00&amp;T:攻击+75600|，|C:0x00ff00&amp;T:防御+18900|，|C:0x00ff00&amp;T:魔防+18900|，|C:0x00ff00&amp;T:生命+1020600|"</t>
  </si>
  <si>
    <t>{{type=4,value=77000},{type=5,value=19250},{type=6,value=19250},{type=2,value=1039500}}</t>
  </si>
  <si>
    <t>"烈焰戒指的增效强化，三角色|C:0x00ff00&amp;T:攻击+77000|，|C:0x00ff00&amp;T:防御+19250|，|C:0x00ff00&amp;T:魔防+19250|，|C:0x00ff00&amp;T:生命+1039500|"</t>
  </si>
  <si>
    <t>{{type=4,value=78400},{type=5,value=19600},{type=6,value=19600},{type=2,value=1058400}}</t>
  </si>
  <si>
    <t>"烈焰戒指的增效强化，三角色|C:0x00ff00&amp;T:攻击+78400|，|C:0x00ff00&amp;T:防御+19600|，|C:0x00ff00&amp;T:魔防+19600|，|C:0x00ff00&amp;T:生命+1058400|"</t>
  </si>
  <si>
    <t>{{type=4,value=79800},{type=5,value=19950},{type=6,value=19950},{type=2,value=1077300}}</t>
  </si>
  <si>
    <t>"烈焰戒指的增效强化，三角色|C:0x00ff00&amp;T:攻击+79800|，|C:0x00ff00&amp;T:防御+19950|，|C:0x00ff00&amp;T:魔防+19950|，|C:0x00ff00&amp;T:生命+1077300|"</t>
  </si>
  <si>
    <t>{{type=4,value=81200},{type=5,value=20300},{type=6,value=20300},{type=2,value=1096200}}</t>
  </si>
  <si>
    <t>"烈焰戒指的增效强化，三角色|C:0x00ff00&amp;T:攻击+81200|，|C:0x00ff00&amp;T:防御+20300|，|C:0x00ff00&amp;T:魔防+20300|，|C:0x00ff00&amp;T:生命+1096200|"</t>
  </si>
  <si>
    <t>{{type=4,value=82600},{type=5,value=20650},{type=6,value=20650},{type=2,value=1115100}}</t>
  </si>
  <si>
    <t>"烈焰戒指的增效强化，三角色|C:0x00ff00&amp;T:攻击+82600|，|C:0x00ff00&amp;T:防御+20650|，|C:0x00ff00&amp;T:魔防+20650|，|C:0x00ff00&amp;T:生命+1115100|"</t>
  </si>
  <si>
    <t>{{type=4,value=84000},{type=5,value=21000},{type=6,value=21000},{type=2,value=1134000}}</t>
  </si>
  <si>
    <t>"烈焰戒指的增效强化，三角色|C:0x00ff00&amp;T:攻击+84000|，|C:0x00ff00&amp;T:防御+21000|，|C:0x00ff00&amp;T:魔防+21000|，|C:0x00ff00&amp;T:生命+1134000|"</t>
  </si>
  <si>
    <t>{{type=4,value=85400},{type=5,value=21350},{type=6,value=21350},{type=2,value=1152900}}</t>
  </si>
  <si>
    <t>"烈焰戒指的增效强化，三角色|C:0x00ff00&amp;T:攻击+85400|，|C:0x00ff00&amp;T:防御+21350|，|C:0x00ff00&amp;T:魔防+21350|，|C:0x00ff00&amp;T:生命+1152900|"</t>
  </si>
  <si>
    <t>{{type=4,value=86800},{type=5,value=21700},{type=6,value=21700},{type=2,value=1171800}}</t>
  </si>
  <si>
    <t>"烈焰戒指的增效强化，三角色|C:0x00ff00&amp;T:攻击+86800|，|C:0x00ff00&amp;T:防御+21700|，|C:0x00ff00&amp;T:魔防+21700|，|C:0x00ff00&amp;T:生命+1171800|"</t>
  </si>
  <si>
    <t>{{type=4,value=88200},{type=5,value=22050},{type=6,value=22050},{type=2,value=1190700}}</t>
  </si>
  <si>
    <t>"烈焰戒指的增效强化，三角色|C:0x00ff00&amp;T:攻击+88200|，|C:0x00ff00&amp;T:防御+22050|，|C:0x00ff00&amp;T:魔防+22050|，|C:0x00ff00&amp;T:生命+1190700|"</t>
  </si>
  <si>
    <t>{{type=4,value=89600},{type=5,value=22400},{type=6,value=22400},{type=2,value=1209600}}</t>
  </si>
  <si>
    <t>"烈焰戒指的增效强化，三角色|C:0x00ff00&amp;T:攻击+89600|，|C:0x00ff00&amp;T:防御+22400|，|C:0x00ff00&amp;T:魔防+22400|，|C:0x00ff00&amp;T:生命+1209600|"</t>
  </si>
  <si>
    <t>{{type=4,value=91000},{type=5,value=22750},{type=6,value=22750},{type=2,value=1228500}}</t>
  </si>
  <si>
    <t>"烈焰戒指的增效强化，三角色|C:0x00ff00&amp;T:攻击+91000|，|C:0x00ff00&amp;T:防御+22750|，|C:0x00ff00&amp;T:魔防+22750|，|C:0x00ff00&amp;T:生命+1228500|"</t>
  </si>
  <si>
    <t>{{type=4,value=92400},{type=5,value=23100},{type=6,value=23100},{type=2,value=1247400}}</t>
  </si>
  <si>
    <t>"烈焰戒指的增效强化，三角色|C:0x00ff00&amp;T:攻击+92400|，|C:0x00ff00&amp;T:防御+23100|，|C:0x00ff00&amp;T:魔防+23100|，|C:0x00ff00&amp;T:生命+1247400|"</t>
  </si>
  <si>
    <t>{{type=4,value=93800},{type=5,value=23450},{type=6,value=23450},{type=2,value=1266300}}</t>
  </si>
  <si>
    <t>"烈焰戒指的增效强化，三角色|C:0x00ff00&amp;T:攻击+93800|，|C:0x00ff00&amp;T:防御+23450|，|C:0x00ff00&amp;T:魔防+23450|，|C:0x00ff00&amp;T:生命+1266300|"</t>
  </si>
  <si>
    <t>{{type=4,value=95200},{type=5,value=23800},{type=6,value=23800},{type=2,value=1285200}}</t>
  </si>
  <si>
    <t>"烈焰戒指的增效强化，三角色|C:0x00ff00&amp;T:攻击+95200|，|C:0x00ff00&amp;T:防御+23800|，|C:0x00ff00&amp;T:魔防+23800|，|C:0x00ff00&amp;T:生命+1285200|"</t>
  </si>
  <si>
    <t>{{type=4,value=96600},{type=5,value=24150},{type=6,value=24150},{type=2,value=1304100}}</t>
  </si>
  <si>
    <t>"烈焰戒指的增效强化，三角色|C:0x00ff00&amp;T:攻击+96600|，|C:0x00ff00&amp;T:防御+24150|，|C:0x00ff00&amp;T:魔防+24150|，|C:0x00ff00&amp;T:生命+1304100|"</t>
  </si>
  <si>
    <t>{{type=4,value=98000},{type=5,value=24500},{type=6,value=24500},{type=2,value=1323000}}</t>
  </si>
  <si>
    <t>"烈焰戒指的增效强化，三角色|C:0x00ff00&amp;T:攻击+98000|，|C:0x00ff00&amp;T:防御+24500|，|C:0x00ff00&amp;T:魔防+24500|，|C:0x00ff00&amp;T:生命+1323000|"</t>
  </si>
  <si>
    <t>{{type=4,value=99400},{type=5,value=24850},{type=6,value=24850},{type=2,value=1341900}}</t>
  </si>
  <si>
    <t>"烈焰戒指的增效强化，三角色|C:0x00ff00&amp;T:攻击+99400|，|C:0x00ff00&amp;T:防御+24850|，|C:0x00ff00&amp;T:魔防+24850|，|C:0x00ff00&amp;T:生命+1341900|"</t>
  </si>
  <si>
    <t>{{type=4,value=100800},{type=5,value=25200},{type=6,value=25200},{type=2,value=1360800}}</t>
  </si>
  <si>
    <t>"烈焰戒指的增效强化，三角色|C:0x00ff00&amp;T:攻击+100800|，|C:0x00ff00&amp;T:防御+25200|，|C:0x00ff00&amp;T:魔防+25200|，|C:0x00ff00&amp;T:生命+1360800|"</t>
  </si>
  <si>
    <t>{{type=4,value=102200},{type=5,value=25550},{type=6,value=25550},{type=2,value=1379700}}</t>
  </si>
  <si>
    <t>"烈焰戒指的增效强化，三角色|C:0x00ff00&amp;T:攻击+102200|，|C:0x00ff00&amp;T:防御+25550|，|C:0x00ff00&amp;T:魔防+25550|，|C:0x00ff00&amp;T:生命+1379700|"</t>
  </si>
  <si>
    <t>{{type=4,value=103600},{type=5,value=25900},{type=6,value=25900},{type=2,value=1398600}}</t>
  </si>
  <si>
    <t>"烈焰戒指的增效强化，三角色|C:0x00ff00&amp;T:攻击+103600|，|C:0x00ff00&amp;T:防御+25900|，|C:0x00ff00&amp;T:魔防+25900|，|C:0x00ff00&amp;T:生命+1398600|"</t>
  </si>
  <si>
    <t>{{type=4,value=105000},{type=5,value=26250},{type=6,value=26250},{type=2,value=1417500}}</t>
  </si>
  <si>
    <t>"烈焰戒指的增效强化，三角色|C:0x00ff00&amp;T:攻击+105000|，|C:0x00ff00&amp;T:防御+26250|，|C:0x00ff00&amp;T:魔防+26250|，|C:0x00ff00&amp;T:生命+1417500|"</t>
  </si>
  <si>
    <t>{{type=4,value=106400},{type=5,value=26600},{type=6,value=26600},{type=2,value=1436400}}</t>
  </si>
  <si>
    <t>"烈焰戒指的增效强化，三角色|C:0x00ff00&amp;T:攻击+106400|，|C:0x00ff00&amp;T:防御+26600|，|C:0x00ff00&amp;T:魔防+26600|，|C:0x00ff00&amp;T:生命+1436400|"</t>
  </si>
  <si>
    <t>{{type=4,value=107800},{type=5,value=26950},{type=6,value=26950},{type=2,value=1455300}}</t>
  </si>
  <si>
    <t>"烈焰戒指的增效强化，三角色|C:0x00ff00&amp;T:攻击+107800|，|C:0x00ff00&amp;T:防御+26950|，|C:0x00ff00&amp;T:魔防+26950|，|C:0x00ff00&amp;T:生命+1455300|"</t>
  </si>
  <si>
    <t>{{type=4,value=109200},{type=5,value=27300},{type=6,value=27300},{type=2,value=1474200}}</t>
  </si>
  <si>
    <t>"烈焰戒指的增效强化，三角色|C:0x00ff00&amp;T:攻击+109200|，|C:0x00ff00&amp;T:防御+27300|，|C:0x00ff00&amp;T:魔防+27300|，|C:0x00ff00&amp;T:生命+1474200|"</t>
  </si>
  <si>
    <t>{{type=4,value=110600},{type=5,value=27650},{type=6,value=27650},{type=2,value=1493100}}</t>
  </si>
  <si>
    <t>"烈焰戒指的增效强化，三角色|C:0x00ff00&amp;T:攻击+110600|，|C:0x00ff00&amp;T:防御+27650|，|C:0x00ff00&amp;T:魔防+27650|，|C:0x00ff00&amp;T:生命+1493100|"</t>
  </si>
  <si>
    <t>{{type=4,value=112000},{type=5,value=28000},{type=6,value=28000},{type=2,value=1512000}}</t>
  </si>
  <si>
    <t>"烈焰戒指的增效强化，三角色|C:0x00ff00&amp;T:攻击+112000|，|C:0x00ff00&amp;T:防御+28000|，|C:0x00ff00&amp;T:魔防+28000|，|C:0x00ff00&amp;T:生命+1512000|"</t>
  </si>
  <si>
    <t>{{type=4,value=113400},{type=5,value=28350},{type=6,value=28350},{type=2,value=1530900}}</t>
  </si>
  <si>
    <t>"烈焰戒指的增效强化，三角色|C:0x00ff00&amp;T:攻击+113400|，|C:0x00ff00&amp;T:防御+28350|，|C:0x00ff00&amp;T:魔防+28350|，|C:0x00ff00&amp;T:生命+1530900|"</t>
  </si>
  <si>
    <t>{{type=4,value=114800},{type=5,value=28700},{type=6,value=28700},{type=2,value=1549800}}</t>
  </si>
  <si>
    <t>"烈焰戒指的增效强化，三角色|C:0x00ff00&amp;T:攻击+114800|，|C:0x00ff00&amp;T:防御+28700|，|C:0x00ff00&amp;T:魔防+28700|，|C:0x00ff00&amp;T:生命+1549800|"</t>
  </si>
  <si>
    <t>{{type=4,value=116200},{type=5,value=29050},{type=6,value=29050},{type=2,value=1568700}}</t>
  </si>
  <si>
    <t>"烈焰戒指的增效强化，三角色|C:0x00ff00&amp;T:攻击+116200|，|C:0x00ff00&amp;T:防御+29050|，|C:0x00ff00&amp;T:魔防+29050|，|C:0x00ff00&amp;T:生命+1568700|"</t>
  </si>
  <si>
    <t>{{type=4,value=117600},{type=5,value=29400},{type=6,value=29400},{type=2,value=1587600}}</t>
  </si>
  <si>
    <t>"烈焰戒指的增效强化，三角色|C:0x00ff00&amp;T:攻击+117600|，|C:0x00ff00&amp;T:防御+29400|，|C:0x00ff00&amp;T:魔防+29400|，|C:0x00ff00&amp;T:生命+1587600|"</t>
  </si>
  <si>
    <t>{{type=4,value=119000},{type=5,value=29750},{type=6,value=29750},{type=2,value=1606500}}</t>
  </si>
  <si>
    <t>"烈焰戒指的增效强化，三角色|C:0x00ff00&amp;T:攻击+119000|，|C:0x00ff00&amp;T:防御+29750|，|C:0x00ff00&amp;T:魔防+29750|，|C:0x00ff00&amp;T:生命+1606500|"</t>
  </si>
  <si>
    <t>{{type=4,value=120400},{type=5,value=30100},{type=6,value=30100},{type=2,value=1625400}}</t>
  </si>
  <si>
    <t>"烈焰戒指的增效强化，三角色|C:0x00ff00&amp;T:攻击+120400|，|C:0x00ff00&amp;T:防御+30100|，|C:0x00ff00&amp;T:魔防+30100|，|C:0x00ff00&amp;T:生命+1625400|"</t>
  </si>
  <si>
    <t>{{type=4,value=121800},{type=5,value=30450},{type=6,value=30450},{type=2,value=1644300}}</t>
  </si>
  <si>
    <t>"烈焰戒指的增效强化，三角色|C:0x00ff00&amp;T:攻击+121800|，|C:0x00ff00&amp;T:防御+30450|，|C:0x00ff00&amp;T:魔防+30450|，|C:0x00ff00&amp;T:生命+1644300|"</t>
  </si>
  <si>
    <t>{{type=4,value=123200},{type=5,value=30800},{type=6,value=30800},{type=2,value=1663200}}</t>
  </si>
  <si>
    <t>"烈焰戒指的增效强化，三角色|C:0x00ff00&amp;T:攻击+123200|，|C:0x00ff00&amp;T:防御+30800|，|C:0x00ff00&amp;T:魔防+30800|，|C:0x00ff00&amp;T:生命+1663200|"</t>
  </si>
  <si>
    <t>{{type=4,value=124600},{type=5,value=31150},{type=6,value=31150},{type=2,value=1682100}}</t>
  </si>
  <si>
    <t>"烈焰戒指的增效强化，三角色|C:0x00ff00&amp;T:攻击+124600|，|C:0x00ff00&amp;T:防御+31150|，|C:0x00ff00&amp;T:魔防+31150|，|C:0x00ff00&amp;T:生命+1682100|"</t>
  </si>
  <si>
    <t>{{type=4,value=126000},{type=5,value=31500},{type=6,value=31500},{type=2,value=1701000}}</t>
  </si>
  <si>
    <t>"烈焰戒指的增效强化，三角色|C:0x00ff00&amp;T:攻击+126000|，|C:0x00ff00&amp;T:防御+31500|，|C:0x00ff00&amp;T:魔防+31500|，|C:0x00ff00&amp;T:生命+1701000|"</t>
  </si>
  <si>
    <t>{{type=4,value=127400},{type=5,value=31850},{type=6,value=31850},{type=2,value=1719900}}</t>
  </si>
  <si>
    <t>"烈焰戒指的增效强化，三角色|C:0x00ff00&amp;T:攻击+127400|，|C:0x00ff00&amp;T:防御+31850|，|C:0x00ff00&amp;T:魔防+31850|，|C:0x00ff00&amp;T:生命+1719900|"</t>
  </si>
  <si>
    <t>{{type=4,value=128800},{type=5,value=32200},{type=6,value=32200},{type=2,value=1738800}}</t>
  </si>
  <si>
    <t>"烈焰戒指的增效强化，三角色|C:0x00ff00&amp;T:攻击+128800|，|C:0x00ff00&amp;T:防御+32200|，|C:0x00ff00&amp;T:魔防+32200|，|C:0x00ff00&amp;T:生命+1738800|"</t>
  </si>
  <si>
    <t>{{type=4,value=130200},{type=5,value=32550},{type=6,value=32550},{type=2,value=1757700}}</t>
  </si>
  <si>
    <t>"烈焰戒指的增效强化，三角色|C:0x00ff00&amp;T:攻击+130200|，|C:0x00ff00&amp;T:防御+32550|，|C:0x00ff00&amp;T:魔防+32550|，|C:0x00ff00&amp;T:生命+1757700|"</t>
  </si>
  <si>
    <t>{{type=4,value=131600},{type=5,value=32900},{type=6,value=32900},{type=2,value=1776600}}</t>
  </si>
  <si>
    <t>"烈焰戒指的增效强化，三角色|C:0x00ff00&amp;T:攻击+131600|，|C:0x00ff00&amp;T:防御+32900|，|C:0x00ff00&amp;T:魔防+32900|，|C:0x00ff00&amp;T:生命+1776600|"</t>
  </si>
  <si>
    <t>{{type=4,value=133000},{type=5,value=33250},{type=6,value=33250},{type=2,value=1795500}}</t>
  </si>
  <si>
    <t>"烈焰戒指的增效强化，三角色|C:0x00ff00&amp;T:攻击+133000|，|C:0x00ff00&amp;T:防御+33250|，|C:0x00ff00&amp;T:魔防+33250|，|C:0x00ff00&amp;T:生命+1795500|"</t>
  </si>
  <si>
    <t>{{type=4,value=134400},{type=5,value=33600},{type=6,value=33600},{type=2,value=1814400}}</t>
  </si>
  <si>
    <t>"烈焰戒指的增效强化，三角色|C:0x00ff00&amp;T:攻击+134400|，|C:0x00ff00&amp;T:防御+33600|，|C:0x00ff00&amp;T:魔防+33600|，|C:0x00ff00&amp;T:生命+1814400|"</t>
  </si>
  <si>
    <t>{{type=4,value=135800},{type=5,value=33950},{type=6,value=33950},{type=2,value=1833300}}</t>
  </si>
  <si>
    <t>"烈焰戒指的增效强化，三角色|C:0x00ff00&amp;T:攻击+135800|，|C:0x00ff00&amp;T:防御+33950|，|C:0x00ff00&amp;T:魔防+33950|，|C:0x00ff00&amp;T:生命+1833300|"</t>
  </si>
  <si>
    <t>{{type=4,value=137200},{type=5,value=34300},{type=6,value=34300},{type=2,value=1852200}}</t>
  </si>
  <si>
    <t>"烈焰戒指的增效强化，三角色|C:0x00ff00&amp;T:攻击+137200|，|C:0x00ff00&amp;T:防御+34300|，|C:0x00ff00&amp;T:魔防+34300|，|C:0x00ff00&amp;T:生命+1852200|"</t>
  </si>
  <si>
    <t>{{type=4,value=138600},{type=5,value=34650},{type=6,value=34650},{type=2,value=1871100}}</t>
  </si>
  <si>
    <t>"烈焰戒指的增效强化，三角色|C:0x00ff00&amp;T:攻击+138600|，|C:0x00ff00&amp;T:防御+34650|，|C:0x00ff00&amp;T:魔防+34650|，|C:0x00ff00&amp;T:生命+1871100|"</t>
  </si>
  <si>
    <t>{{type=4,value=140000},{type=5,value=35000},{type=6,value=35000},{type=2,value=1890000}}</t>
  </si>
  <si>
    <t>"烈焰戒指的增效强化，三角色|C:0x00ff00&amp;T:攻击+140000|，|C:0x00ff00&amp;T:防御+35000|，|C:0x00ff00&amp;T:魔防+35000|，|C:0x00ff00&amp;T:生命+1890000|"</t>
  </si>
  <si>
    <t>"大师威能"</t>
  </si>
  <si>
    <t>"ring_bookskill4"</t>
  </si>
  <si>
    <t>{{type=4,value=15000},{type=5,value=3750},{type=6,value=3750},{type=2,value=202500}}</t>
  </si>
  <si>
    <t>"烈焰戒指的增效强化，三角色|C:0x00ff00&amp;T:攻击+15000|，|C:0x00ff00&amp;T:防御+3750|，|C:0x00ff00&amp;T:魔防+3750|，|C:0x00ff00&amp;T:生命+202500|"</t>
  </si>
  <si>
    <t>{{type=4,value=18000},{type=5,value=4500},{type=6,value=4500},{type=2,value=243000}}</t>
  </si>
  <si>
    <t>"烈焰戒指的增效强化，三角色|C:0x00ff00&amp;T:攻击+18000|，|C:0x00ff00&amp;T:防御+4500|，|C:0x00ff00&amp;T:魔防+4500|，|C:0x00ff00&amp;T:生命+243000|"</t>
  </si>
  <si>
    <t>{{type=4,value=27000},{type=5,value=6750},{type=6,value=6750},{type=2,value=364500}}</t>
  </si>
  <si>
    <t>"烈焰戒指的增效强化，三角色|C:0x00ff00&amp;T:攻击+27000|，|C:0x00ff00&amp;T:防御+6750|，|C:0x00ff00&amp;T:魔防+6750|，|C:0x00ff00&amp;T:生命+364500|"</t>
  </si>
  <si>
    <t>{{type=4,value=30000},{type=5,value=7500},{type=6,value=7500},{type=2,value=405000}}</t>
  </si>
  <si>
    <t>"烈焰戒指的增效强化，三角色|C:0x00ff00&amp;T:攻击+30000|，|C:0x00ff00&amp;T:防御+7500|，|C:0x00ff00&amp;T:魔防+7500|，|C:0x00ff00&amp;T:生命+405000|"</t>
  </si>
  <si>
    <t>{{type=4,value=33000},{type=5,value=8250},{type=6,value=8250},{type=2,value=445500}}</t>
  </si>
  <si>
    <t>"烈焰戒指的增效强化，三角色|C:0x00ff00&amp;T:攻击+33000|，|C:0x00ff00&amp;T:防御+8250|，|C:0x00ff00&amp;T:魔防+8250|，|C:0x00ff00&amp;T:生命+445500|"</t>
  </si>
  <si>
    <t>{{type=4,value=39000},{type=5,value=9750},{type=6,value=9750},{type=2,value=526500}}</t>
  </si>
  <si>
    <t>"烈焰戒指的增效强化，三角色|C:0x00ff00&amp;T:攻击+39000|，|C:0x00ff00&amp;T:防御+9750|，|C:0x00ff00&amp;T:魔防+9750|，|C:0x00ff00&amp;T:生命+526500|"</t>
  </si>
  <si>
    <t>{{type=4,value=45000},{type=5,value=11250},{type=6,value=11250},{type=2,value=607500}}</t>
  </si>
  <si>
    <t>"烈焰戒指的增效强化，三角色|C:0x00ff00&amp;T:攻击+45000|，|C:0x00ff00&amp;T:防御+11250|，|C:0x00ff00&amp;T:魔防+11250|，|C:0x00ff00&amp;T:生命+607500|"</t>
  </si>
  <si>
    <t>{{type=4,value=51000},{type=5,value=12750},{type=6,value=12750},{type=2,value=688500}}</t>
  </si>
  <si>
    <t>"烈焰戒指的增效强化，三角色|C:0x00ff00&amp;T:攻击+51000|，|C:0x00ff00&amp;T:防御+12750|，|C:0x00ff00&amp;T:魔防+12750|，|C:0x00ff00&amp;T:生命+688500|"</t>
  </si>
  <si>
    <t>{{type=4,value=54000},{type=5,value=13500},{type=6,value=13500},{type=2,value=729000}}</t>
  </si>
  <si>
    <t>"烈焰戒指的增效强化，三角色|C:0x00ff00&amp;T:攻击+54000|，|C:0x00ff00&amp;T:防御+13500|，|C:0x00ff00&amp;T:魔防+13500|，|C:0x00ff00&amp;T:生命+729000|"</t>
  </si>
  <si>
    <t>{{type=4,value=57000},{type=5,value=14250},{type=6,value=14250},{type=2,value=769500}}</t>
  </si>
  <si>
    <t>"烈焰戒指的增效强化，三角色|C:0x00ff00&amp;T:攻击+57000|，|C:0x00ff00&amp;T:防御+14250|，|C:0x00ff00&amp;T:魔防+14250|，|C:0x00ff00&amp;T:生命+769500|"</t>
  </si>
  <si>
    <t>{{type=4,value=60000},{type=5,value=15000},{type=6,value=15000},{type=2,value=810000}}</t>
  </si>
  <si>
    <t>"烈焰戒指的增效强化，三角色|C:0x00ff00&amp;T:攻击+60000|，|C:0x00ff00&amp;T:防御+15000|，|C:0x00ff00&amp;T:魔防+15000|，|C:0x00ff00&amp;T:生命+810000|"</t>
  </si>
  <si>
    <t>{{type=4,value=66000},{type=5,value=16500},{type=6,value=16500},{type=2,value=891000}}</t>
  </si>
  <si>
    <t>"烈焰戒指的增效强化，三角色|C:0x00ff00&amp;T:攻击+66000|，|C:0x00ff00&amp;T:防御+16500|，|C:0x00ff00&amp;T:魔防+16500|，|C:0x00ff00&amp;T:生命+891000|"</t>
  </si>
  <si>
    <t>{{type=4,value=69000},{type=5,value=17250},{type=6,value=17250},{type=2,value=931500}}</t>
  </si>
  <si>
    <t>"烈焰戒指的增效强化，三角色|C:0x00ff00&amp;T:攻击+69000|，|C:0x00ff00&amp;T:防御+17250|，|C:0x00ff00&amp;T:魔防+17250|，|C:0x00ff00&amp;T:生命+931500|"</t>
  </si>
  <si>
    <t>{{type=4,value=72000},{type=5,value=18000},{type=6,value=18000},{type=2,value=972000}}</t>
  </si>
  <si>
    <t>"烈焰戒指的增效强化，三角色|C:0x00ff00&amp;T:攻击+72000|，|C:0x00ff00&amp;T:防御+18000|，|C:0x00ff00&amp;T:魔防+18000|，|C:0x00ff00&amp;T:生命+972000|"</t>
  </si>
  <si>
    <t>{{type=4,value=75000},{type=5,value=18750},{type=6,value=18750},{type=2,value=1012500}}</t>
  </si>
  <si>
    <t>"烈焰戒指的增效强化，三角色|C:0x00ff00&amp;T:攻击+75000|，|C:0x00ff00&amp;T:防御+18750|，|C:0x00ff00&amp;T:魔防+18750|，|C:0x00ff00&amp;T:生命+1012500|"</t>
  </si>
  <si>
    <t>{{type=4,value=78000},{type=5,value=19500},{type=6,value=19500},{type=2,value=1053000}}</t>
  </si>
  <si>
    <t>"烈焰戒指的增效强化，三角色|C:0x00ff00&amp;T:攻击+78000|，|C:0x00ff00&amp;T:防御+19500|，|C:0x00ff00&amp;T:魔防+19500|，|C:0x00ff00&amp;T:生命+1053000|"</t>
  </si>
  <si>
    <t>{{type=4,value=81000},{type=5,value=20250},{type=6,value=20250},{type=2,value=1093500}}</t>
  </si>
  <si>
    <t>"烈焰戒指的增效强化，三角色|C:0x00ff00&amp;T:攻击+81000|，|C:0x00ff00&amp;T:防御+20250|，|C:0x00ff00&amp;T:魔防+20250|，|C:0x00ff00&amp;T:生命+1093500|"</t>
  </si>
  <si>
    <t>{{type=4,value=87000},{type=5,value=21750},{type=6,value=21750},{type=2,value=1174500}}</t>
  </si>
  <si>
    <t>"烈焰戒指的增效强化，三角色|C:0x00ff00&amp;T:攻击+87000|，|C:0x00ff00&amp;T:防御+21750|，|C:0x00ff00&amp;T:魔防+21750|，|C:0x00ff00&amp;T:生命+1174500|"</t>
  </si>
  <si>
    <t>{{type=4,value=90000},{type=5,value=22500},{type=6,value=22500},{type=2,value=1215000}}</t>
  </si>
  <si>
    <t>"烈焰戒指的增效强化，三角色|C:0x00ff00&amp;T:攻击+90000|，|C:0x00ff00&amp;T:防御+22500|，|C:0x00ff00&amp;T:魔防+22500|，|C:0x00ff00&amp;T:生命+1215000|"</t>
  </si>
  <si>
    <t>{{type=4,value=93000},{type=5,value=23250},{type=6,value=23250},{type=2,value=1255500}}</t>
  </si>
  <si>
    <t>"烈焰戒指的增效强化，三角色|C:0x00ff00&amp;T:攻击+93000|，|C:0x00ff00&amp;T:防御+23250|，|C:0x00ff00&amp;T:魔防+23250|，|C:0x00ff00&amp;T:生命+1255500|"</t>
  </si>
  <si>
    <t>{{type=4,value=96000},{type=5,value=24000},{type=6,value=24000},{type=2,value=1296000}}</t>
  </si>
  <si>
    <t>"烈焰戒指的增效强化，三角色|C:0x00ff00&amp;T:攻击+96000|，|C:0x00ff00&amp;T:防御+24000|，|C:0x00ff00&amp;T:魔防+24000|，|C:0x00ff00&amp;T:生命+1296000|"</t>
  </si>
  <si>
    <t>{{type=4,value=99000},{type=5,value=24750},{type=6,value=24750},{type=2,value=1336500}}</t>
  </si>
  <si>
    <t>"烈焰戒指的增效强化，三角色|C:0x00ff00&amp;T:攻击+99000|，|C:0x00ff00&amp;T:防御+24750|，|C:0x00ff00&amp;T:魔防+24750|，|C:0x00ff00&amp;T:生命+1336500|"</t>
  </si>
  <si>
    <t>{{type=4,value=102000},{type=5,value=25500},{type=6,value=25500},{type=2,value=1377000}}</t>
  </si>
  <si>
    <t>"烈焰戒指的增效强化，三角色|C:0x00ff00&amp;T:攻击+102000|，|C:0x00ff00&amp;T:防御+25500|，|C:0x00ff00&amp;T:魔防+25500|，|C:0x00ff00&amp;T:生命+1377000|"</t>
  </si>
  <si>
    <t>{{type=4,value=108000},{type=5,value=27000},{type=6,value=27000},{type=2,value=1458000}}</t>
  </si>
  <si>
    <t>"烈焰戒指的增效强化，三角色|C:0x00ff00&amp;T:攻击+108000|，|C:0x00ff00&amp;T:防御+27000|，|C:0x00ff00&amp;T:魔防+27000|，|C:0x00ff00&amp;T:生命+1458000|"</t>
  </si>
  <si>
    <t>{{type=4,value=111000},{type=5,value=27750},{type=6,value=27750},{type=2,value=1498500}}</t>
  </si>
  <si>
    <t>"烈焰戒指的增效强化，三角色|C:0x00ff00&amp;T:攻击+111000|，|C:0x00ff00&amp;T:防御+27750|，|C:0x00ff00&amp;T:魔防+27750|，|C:0x00ff00&amp;T:生命+1498500|"</t>
  </si>
  <si>
    <t>{{type=4,value=114000},{type=5,value=28500},{type=6,value=28500},{type=2,value=1539000}}</t>
  </si>
  <si>
    <t>"烈焰戒指的增效强化，三角色|C:0x00ff00&amp;T:攻击+114000|，|C:0x00ff00&amp;T:防御+28500|，|C:0x00ff00&amp;T:魔防+28500|，|C:0x00ff00&amp;T:生命+1539000|"</t>
  </si>
  <si>
    <t>{{type=4,value=117000},{type=5,value=29250},{type=6,value=29250},{type=2,value=1579500}}</t>
  </si>
  <si>
    <t>"烈焰戒指的增效强化，三角色|C:0x00ff00&amp;T:攻击+117000|，|C:0x00ff00&amp;T:防御+29250|，|C:0x00ff00&amp;T:魔防+29250|，|C:0x00ff00&amp;T:生命+1579500|"</t>
  </si>
  <si>
    <t>{{type=4,value=120000},{type=5,value=30000},{type=6,value=30000},{type=2,value=1620000}}</t>
  </si>
  <si>
    <t>"烈焰戒指的增效强化，三角色|C:0x00ff00&amp;T:攻击+120000|，|C:0x00ff00&amp;T:防御+30000|，|C:0x00ff00&amp;T:魔防+30000|，|C:0x00ff00&amp;T:生命+1620000|"</t>
  </si>
  <si>
    <t>{{type=4,value=123000},{type=5,value=30750},{type=6,value=30750},{type=2,value=1660500}}</t>
  </si>
  <si>
    <t>"烈焰戒指的增效强化，三角色|C:0x00ff00&amp;T:攻击+123000|，|C:0x00ff00&amp;T:防御+30750|，|C:0x00ff00&amp;T:魔防+30750|，|C:0x00ff00&amp;T:生命+1660500|"</t>
  </si>
  <si>
    <t>{{type=4,value=129000},{type=5,value=32250},{type=6,value=32250},{type=2,value=1741500}}</t>
  </si>
  <si>
    <t>"烈焰戒指的增效强化，三角色|C:0x00ff00&amp;T:攻击+129000|，|C:0x00ff00&amp;T:防御+32250|，|C:0x00ff00&amp;T:魔防+32250|，|C:0x00ff00&amp;T:生命+1741500|"</t>
  </si>
  <si>
    <t>{{type=4,value=132000},{type=5,value=33000},{type=6,value=33000},{type=2,value=1782000}}</t>
  </si>
  <si>
    <t>"烈焰戒指的增效强化，三角色|C:0x00ff00&amp;T:攻击+132000|，|C:0x00ff00&amp;T:防御+33000|，|C:0x00ff00&amp;T:魔防+33000|，|C:0x00ff00&amp;T:生命+1782000|"</t>
  </si>
  <si>
    <t>{{type=4,value=135000},{type=5,value=33750},{type=6,value=33750},{type=2,value=1822500}}</t>
  </si>
  <si>
    <t>"烈焰戒指的增效强化，三角色|C:0x00ff00&amp;T:攻击+135000|，|C:0x00ff00&amp;T:防御+33750|，|C:0x00ff00&amp;T:魔防+33750|，|C:0x00ff00&amp;T:生命+1822500|"</t>
  </si>
  <si>
    <t>{{type=4,value=138000},{type=5,value=34500},{type=6,value=34500},{type=2,value=1863000}}</t>
  </si>
  <si>
    <t>"烈焰戒指的增效强化，三角色|C:0x00ff00&amp;T:攻击+138000|，|C:0x00ff00&amp;T:防御+34500|，|C:0x00ff00&amp;T:魔防+34500|，|C:0x00ff00&amp;T:生命+1863000|"</t>
  </si>
  <si>
    <t>{{type=4,value=141000},{type=5,value=35250},{type=6,value=35250},{type=2,value=1903500}}</t>
  </si>
  <si>
    <t>"烈焰戒指的增效强化，三角色|C:0x00ff00&amp;T:攻击+141000|，|C:0x00ff00&amp;T:防御+35250|，|C:0x00ff00&amp;T:魔防+35250|，|C:0x00ff00&amp;T:生命+1903500|"</t>
  </si>
  <si>
    <t>{{type=4,value=144000},{type=5,value=36000},{type=6,value=36000},{type=2,value=1944000}}</t>
  </si>
  <si>
    <t>"烈焰戒指的增效强化，三角色|C:0x00ff00&amp;T:攻击+144000|，|C:0x00ff00&amp;T:防御+36000|，|C:0x00ff00&amp;T:魔防+36000|，|C:0x00ff00&amp;T:生命+1944000|"</t>
  </si>
  <si>
    <t>{{type=4,value=147000},{type=5,value=36750},{type=6,value=36750},{type=2,value=1984500}}</t>
  </si>
  <si>
    <t>"烈焰戒指的增效强化，三角色|C:0x00ff00&amp;T:攻击+147000|，|C:0x00ff00&amp;T:防御+36750|，|C:0x00ff00&amp;T:魔防+36750|，|C:0x00ff00&amp;T:生命+1984500|"</t>
  </si>
  <si>
    <t>{{type=4,value=150000},{type=5,value=37500},{type=6,value=37500},{type=2,value=2025000}}</t>
  </si>
  <si>
    <t>"烈焰戒指的增效强化，三角色|C:0x00ff00&amp;T:攻击+150000|，|C:0x00ff00&amp;T:防御+37500|，|C:0x00ff00&amp;T:魔防+37500|，|C:0x00ff00&amp;T:生命+2025000|"</t>
  </si>
  <si>
    <t>{{type=4,value=153000},{type=5,value=38250},{type=6,value=38250},{type=2,value=2065500}}</t>
  </si>
  <si>
    <t>"烈焰戒指的增效强化，三角色|C:0x00ff00&amp;T:攻击+153000|，|C:0x00ff00&amp;T:防御+38250|，|C:0x00ff00&amp;T:魔防+38250|，|C:0x00ff00&amp;T:生命+2065500|"</t>
  </si>
  <si>
    <t>{{type=4,value=156000},{type=5,value=39000},{type=6,value=39000},{type=2,value=2106000}}</t>
  </si>
  <si>
    <t>"烈焰戒指的增效强化，三角色|C:0x00ff00&amp;T:攻击+156000|，|C:0x00ff00&amp;T:防御+39000|，|C:0x00ff00&amp;T:魔防+39000|，|C:0x00ff00&amp;T:生命+2106000|"</t>
  </si>
  <si>
    <t>{{type=4,value=159000},{type=5,value=39750},{type=6,value=39750},{type=2,value=2146500}}</t>
  </si>
  <si>
    <t>"烈焰戒指的增效强化，三角色|C:0x00ff00&amp;T:攻击+159000|，|C:0x00ff00&amp;T:防御+39750|，|C:0x00ff00&amp;T:魔防+39750|，|C:0x00ff00&amp;T:生命+2146500|"</t>
  </si>
  <si>
    <t>{{type=4,value=162000},{type=5,value=40500},{type=6,value=40500},{type=2,value=2187000}}</t>
  </si>
  <si>
    <t>"烈焰戒指的增效强化，三角色|C:0x00ff00&amp;T:攻击+162000|，|C:0x00ff00&amp;T:防御+40500|，|C:0x00ff00&amp;T:魔防+40500|，|C:0x00ff00&amp;T:生命+2187000|"</t>
  </si>
  <si>
    <t>{{type=4,value=165000},{type=5,value=41250},{type=6,value=41250},{type=2,value=2227500}}</t>
  </si>
  <si>
    <t>"烈焰戒指的增效强化，三角色|C:0x00ff00&amp;T:攻击+165000|，|C:0x00ff00&amp;T:防御+41250|，|C:0x00ff00&amp;T:魔防+41250|，|C:0x00ff00&amp;T:生命+2227500|"</t>
  </si>
  <si>
    <t>{{type=4,value=168000},{type=5,value=42000},{type=6,value=42000},{type=2,value=2268000}}</t>
  </si>
  <si>
    <t>"烈焰戒指的增效强化，三角色|C:0x00ff00&amp;T:攻击+168000|，|C:0x00ff00&amp;T:防御+42000|，|C:0x00ff00&amp;T:魔防+42000|，|C:0x00ff00&amp;T:生命+2268000|"</t>
  </si>
  <si>
    <t>{{type=4,value=171000},{type=5,value=42750},{type=6,value=42750},{type=2,value=2308500}}</t>
  </si>
  <si>
    <t>"烈焰戒指的增效强化，三角色|C:0x00ff00&amp;T:攻击+171000|，|C:0x00ff00&amp;T:防御+42750|，|C:0x00ff00&amp;T:魔防+42750|，|C:0x00ff00&amp;T:生命+2308500|"</t>
  </si>
  <si>
    <t>{{type=4,value=174000},{type=5,value=43500},{type=6,value=43500},{type=2,value=2349000}}</t>
  </si>
  <si>
    <t>"烈焰戒指的增效强化，三角色|C:0x00ff00&amp;T:攻击+174000|，|C:0x00ff00&amp;T:防御+43500|，|C:0x00ff00&amp;T:魔防+43500|，|C:0x00ff00&amp;T:生命+2349000|"</t>
  </si>
  <si>
    <t>{{type=4,value=177000},{type=5,value=44250},{type=6,value=44250},{type=2,value=2389500}}</t>
  </si>
  <si>
    <t>"烈焰戒指的增效强化，三角色|C:0x00ff00&amp;T:攻击+177000|，|C:0x00ff00&amp;T:防御+44250|，|C:0x00ff00&amp;T:魔防+44250|，|C:0x00ff00&amp;T:生命+2389500|"</t>
  </si>
  <si>
    <t>{{type=4,value=180000},{type=5,value=45000},{type=6,value=45000},{type=2,value=2430000}}</t>
  </si>
  <si>
    <t>"烈焰戒指的增效强化，三角色|C:0x00ff00&amp;T:攻击+180000|，|C:0x00ff00&amp;T:防御+45000|，|C:0x00ff00&amp;T:魔防+45000|，|C:0x00ff00&amp;T:生命+2430000|"</t>
  </si>
  <si>
    <t>{{type=4,value=183000},{type=5,value=45750},{type=6,value=45750},{type=2,value=2470500}}</t>
  </si>
  <si>
    <t>"烈焰戒指的增效强化，三角色|C:0x00ff00&amp;T:攻击+183000|，|C:0x00ff00&amp;T:防御+45750|，|C:0x00ff00&amp;T:魔防+45750|，|C:0x00ff00&amp;T:生命+2470500|"</t>
  </si>
  <si>
    <t>{{type=4,value=186000},{type=5,value=46500},{type=6,value=46500},{type=2,value=2511000}}</t>
  </si>
  <si>
    <t>"烈焰戒指的增效强化，三角色|C:0x00ff00&amp;T:攻击+186000|，|C:0x00ff00&amp;T:防御+46500|，|C:0x00ff00&amp;T:魔防+46500|，|C:0x00ff00&amp;T:生命+2511000|"</t>
  </si>
  <si>
    <t>{{type=4,value=189000},{type=5,value=47250},{type=6,value=47250},{type=2,value=2551500}}</t>
  </si>
  <si>
    <t>"烈焰戒指的增效强化，三角色|C:0x00ff00&amp;T:攻击+189000|，|C:0x00ff00&amp;T:防御+47250|，|C:0x00ff00&amp;T:魔防+47250|，|C:0x00ff00&amp;T:生命+2551500|"</t>
  </si>
  <si>
    <t>{{type=4,value=192000},{type=5,value=48000},{type=6,value=48000},{type=2,value=2592000}}</t>
  </si>
  <si>
    <t>"烈焰戒指的增效强化，三角色|C:0x00ff00&amp;T:攻击+192000|，|C:0x00ff00&amp;T:防御+48000|，|C:0x00ff00&amp;T:魔防+48000|，|C:0x00ff00&amp;T:生命+2592000|"</t>
  </si>
  <si>
    <t>{{type=4,value=195000},{type=5,value=48750},{type=6,value=48750},{type=2,value=2632500}}</t>
  </si>
  <si>
    <t>"烈焰戒指的增效强化，三角色|C:0x00ff00&amp;T:攻击+195000|，|C:0x00ff00&amp;T:防御+48750|，|C:0x00ff00&amp;T:魔防+48750|，|C:0x00ff00&amp;T:生命+2632500|"</t>
  </si>
  <si>
    <t>{{type=4,value=198000},{type=5,value=49500},{type=6,value=49500},{type=2,value=2673000}}</t>
  </si>
  <si>
    <t>"烈焰戒指的增效强化，三角色|C:0x00ff00&amp;T:攻击+198000|，|C:0x00ff00&amp;T:防御+49500|，|C:0x00ff00&amp;T:魔防+49500|，|C:0x00ff00&amp;T:生命+2673000|"</t>
  </si>
  <si>
    <t>{{type=4,value=201000},{type=5,value=50250},{type=6,value=50250},{type=2,value=2713500}}</t>
  </si>
  <si>
    <t>"烈焰戒指的增效强化，三角色|C:0x00ff00&amp;T:攻击+201000|，|C:0x00ff00&amp;T:防御+50250|，|C:0x00ff00&amp;T:魔防+50250|，|C:0x00ff00&amp;T:生命+2713500|"</t>
  </si>
  <si>
    <t>{{type=4,value=204000},{type=5,value=51000},{type=6,value=51000},{type=2,value=2754000}}</t>
  </si>
  <si>
    <t>"烈焰戒指的增效强化，三角色|C:0x00ff00&amp;T:攻击+204000|，|C:0x00ff00&amp;T:防御+51000|，|C:0x00ff00&amp;T:魔防+51000|，|C:0x00ff00&amp;T:生命+2754000|"</t>
  </si>
  <si>
    <t>{{type=4,value=207000},{type=5,value=51750},{type=6,value=51750},{type=2,value=2794500}}</t>
  </si>
  <si>
    <t>"烈焰戒指的增效强化，三角色|C:0x00ff00&amp;T:攻击+207000|，|C:0x00ff00&amp;T:防御+51750|，|C:0x00ff00&amp;T:魔防+51750|，|C:0x00ff00&amp;T:生命+2794500|"</t>
  </si>
  <si>
    <t>{{type=4,value=210000},{type=5,value=52500},{type=6,value=52500},{type=2,value=2835000}}</t>
  </si>
  <si>
    <t>"烈焰戒指的增效强化，三角色|C:0x00ff00&amp;T:攻击+210000|，|C:0x00ff00&amp;T:防御+52500|，|C:0x00ff00&amp;T:魔防+52500|，|C:0x00ff00&amp;T:生命+2835000|"</t>
  </si>
  <si>
    <t>{{type=4,value=213000},{type=5,value=53250},{type=6,value=53250},{type=2,value=2875500}}</t>
  </si>
  <si>
    <t>"烈焰戒指的增效强化，三角色|C:0x00ff00&amp;T:攻击+213000|，|C:0x00ff00&amp;T:防御+53250|，|C:0x00ff00&amp;T:魔防+53250|，|C:0x00ff00&amp;T:生命+2875500|"</t>
  </si>
  <si>
    <t>{{type=4,value=216000},{type=5,value=54000},{type=6,value=54000},{type=2,value=2916000}}</t>
  </si>
  <si>
    <t>"烈焰戒指的增效强化，三角色|C:0x00ff00&amp;T:攻击+216000|，|C:0x00ff00&amp;T:防御+54000|，|C:0x00ff00&amp;T:魔防+54000|，|C:0x00ff00&amp;T:生命+2916000|"</t>
  </si>
  <si>
    <t>{{type=4,value=219000},{type=5,value=54750},{type=6,value=54750},{type=2,value=2956500}}</t>
  </si>
  <si>
    <t>"烈焰戒指的增效强化，三角色|C:0x00ff00&amp;T:攻击+219000|，|C:0x00ff00&amp;T:防御+54750|，|C:0x00ff00&amp;T:魔防+54750|，|C:0x00ff00&amp;T:生命+2956500|"</t>
  </si>
  <si>
    <t>{{type=4,value=222000},{type=5,value=55500},{type=6,value=55500},{type=2,value=2997000}}</t>
  </si>
  <si>
    <t>"烈焰戒指的增效强化，三角色|C:0x00ff00&amp;T:攻击+222000|，|C:0x00ff00&amp;T:防御+55500|，|C:0x00ff00&amp;T:魔防+55500|，|C:0x00ff00&amp;T:生命+2997000|"</t>
  </si>
  <si>
    <t>{{type=4,value=225000},{type=5,value=56250},{type=6,value=56250},{type=2,value=3037500}}</t>
  </si>
  <si>
    <t>"烈焰戒指的增效强化，三角色|C:0x00ff00&amp;T:攻击+225000|，|C:0x00ff00&amp;T:防御+56250|，|C:0x00ff00&amp;T:魔防+56250|，|C:0x00ff00&amp;T:生命+3037500|"</t>
  </si>
  <si>
    <t>{{type=4,value=228000},{type=5,value=57000},{type=6,value=57000},{type=2,value=3078000}}</t>
  </si>
  <si>
    <t>"烈焰戒指的增效强化，三角色|C:0x00ff00&amp;T:攻击+228000|，|C:0x00ff00&amp;T:防御+57000|，|C:0x00ff00&amp;T:魔防+57000|，|C:0x00ff00&amp;T:生命+3078000|"</t>
  </si>
  <si>
    <t>{{type=4,value=231000},{type=5,value=57750},{type=6,value=57750},{type=2,value=3118500}}</t>
  </si>
  <si>
    <t>"烈焰戒指的增效强化，三角色|C:0x00ff00&amp;T:攻击+231000|，|C:0x00ff00&amp;T:防御+57750|，|C:0x00ff00&amp;T:魔防+57750|，|C:0x00ff00&amp;T:生命+3118500|"</t>
  </si>
  <si>
    <t>{{type=4,value=234000},{type=5,value=58500},{type=6,value=58500},{type=2,value=3159000}}</t>
  </si>
  <si>
    <t>"烈焰戒指的增效强化，三角色|C:0x00ff00&amp;T:攻击+234000|，|C:0x00ff00&amp;T:防御+58500|，|C:0x00ff00&amp;T:魔防+58500|，|C:0x00ff00&amp;T:生命+3159000|"</t>
  </si>
  <si>
    <t>{{type=4,value=237000},{type=5,value=59250},{type=6,value=59250},{type=2,value=3199500}}</t>
  </si>
  <si>
    <t>"烈焰戒指的增效强化，三角色|C:0x00ff00&amp;T:攻击+237000|，|C:0x00ff00&amp;T:防御+59250|，|C:0x00ff00&amp;T:魔防+59250|，|C:0x00ff00&amp;T:生命+3199500|"</t>
  </si>
  <si>
    <t>{{type=4,value=240000},{type=5,value=60000},{type=6,value=60000},{type=2,value=3240000}}</t>
  </si>
  <si>
    <t>"烈焰戒指的增效强化，三角色|C:0x00ff00&amp;T:攻击+240000|，|C:0x00ff00&amp;T:防御+60000|，|C:0x00ff00&amp;T:魔防+60000|，|C:0x00ff00&amp;T:生命+3240000|"</t>
  </si>
  <si>
    <t>{{type=4,value=243000},{type=5,value=60750},{type=6,value=60750},{type=2,value=3280500}}</t>
  </si>
  <si>
    <t>"烈焰戒指的增效强化，三角色|C:0x00ff00&amp;T:攻击+243000|，|C:0x00ff00&amp;T:防御+60750|，|C:0x00ff00&amp;T:魔防+60750|，|C:0x00ff00&amp;T:生命+3280500|"</t>
  </si>
  <si>
    <t>{{type=4,value=246000},{type=5,value=61500},{type=6,value=61500},{type=2,value=3321000}}</t>
  </si>
  <si>
    <t>"烈焰戒指的增效强化，三角色|C:0x00ff00&amp;T:攻击+246000|，|C:0x00ff00&amp;T:防御+61500|，|C:0x00ff00&amp;T:魔防+61500|，|C:0x00ff00&amp;T:生命+3321000|"</t>
  </si>
  <si>
    <t>{{type=4,value=249000},{type=5,value=62250},{type=6,value=62250},{type=2,value=3361500}}</t>
  </si>
  <si>
    <t>"烈焰戒指的增效强化，三角色|C:0x00ff00&amp;T:攻击+249000|，|C:0x00ff00&amp;T:防御+62250|，|C:0x00ff00&amp;T:魔防+62250|，|C:0x00ff00&amp;T:生命+3361500|"</t>
  </si>
  <si>
    <t>{{type=4,value=252000},{type=5,value=63000},{type=6,value=63000},{type=2,value=3402000}}</t>
  </si>
  <si>
    <t>"烈焰戒指的增效强化，三角色|C:0x00ff00&amp;T:攻击+252000|，|C:0x00ff00&amp;T:防御+63000|，|C:0x00ff00&amp;T:魔防+63000|，|C:0x00ff00&amp;T:生命+3402000|"</t>
  </si>
  <si>
    <t>{{type=4,value=255000},{type=5,value=63750},{type=6,value=63750},{type=2,value=3442500}}</t>
  </si>
  <si>
    <t>"烈焰戒指的增效强化，三角色|C:0x00ff00&amp;T:攻击+255000|，|C:0x00ff00&amp;T:防御+63750|，|C:0x00ff00&amp;T:魔防+63750|，|C:0x00ff00&amp;T:生命+3442500|"</t>
  </si>
  <si>
    <t>{{type=4,value=258000},{type=5,value=64500},{type=6,value=64500},{type=2,value=3483000}}</t>
  </si>
  <si>
    <t>"烈焰戒指的增效强化，三角色|C:0x00ff00&amp;T:攻击+258000|，|C:0x00ff00&amp;T:防御+64500|，|C:0x00ff00&amp;T:魔防+64500|，|C:0x00ff00&amp;T:生命+3483000|"</t>
  </si>
  <si>
    <t>{{type=4,value=261000},{type=5,value=65250},{type=6,value=65250},{type=2,value=3523500}}</t>
  </si>
  <si>
    <t>"烈焰戒指的增效强化，三角色|C:0x00ff00&amp;T:攻击+261000|，|C:0x00ff00&amp;T:防御+65250|，|C:0x00ff00&amp;T:魔防+65250|，|C:0x00ff00&amp;T:生命+3523500|"</t>
  </si>
  <si>
    <t>{{type=4,value=264000},{type=5,value=66000},{type=6,value=66000},{type=2,value=3564000}}</t>
  </si>
  <si>
    <t>"烈焰戒指的增效强化，三角色|C:0x00ff00&amp;T:攻击+264000|，|C:0x00ff00&amp;T:防御+66000|，|C:0x00ff00&amp;T:魔防+66000|，|C:0x00ff00&amp;T:生命+3564000|"</t>
  </si>
  <si>
    <t>{{type=4,value=267000},{type=5,value=66750},{type=6,value=66750},{type=2,value=3604500}}</t>
  </si>
  <si>
    <t>"烈焰戒指的增效强化，三角色|C:0x00ff00&amp;T:攻击+267000|，|C:0x00ff00&amp;T:防御+66750|，|C:0x00ff00&amp;T:魔防+66750|，|C:0x00ff00&amp;T:生命+3604500|"</t>
  </si>
  <si>
    <t>{{type=4,value=270000},{type=5,value=67500},{type=6,value=67500},{type=2,value=3645000}}</t>
  </si>
  <si>
    <t>"烈焰戒指的增效强化，三角色|C:0x00ff00&amp;T:攻击+270000|，|C:0x00ff00&amp;T:防御+67500|，|C:0x00ff00&amp;T:魔防+67500|，|C:0x00ff00&amp;T:生命+3645000|"</t>
  </si>
  <si>
    <t>{{type=4,value=273000},{type=5,value=68250},{type=6,value=68250},{type=2,value=3685500}}</t>
  </si>
  <si>
    <t>"烈焰戒指的增效强化，三角色|C:0x00ff00&amp;T:攻击+273000|，|C:0x00ff00&amp;T:防御+68250|，|C:0x00ff00&amp;T:魔防+68250|，|C:0x00ff00&amp;T:生命+3685500|"</t>
  </si>
  <si>
    <t>{{type=4,value=276000},{type=5,value=69000},{type=6,value=69000},{type=2,value=3726000}}</t>
  </si>
  <si>
    <t>"烈焰戒指的增效强化，三角色|C:0x00ff00&amp;T:攻击+276000|，|C:0x00ff00&amp;T:防御+69000|，|C:0x00ff00&amp;T:魔防+69000|，|C:0x00ff00&amp;T:生命+3726000|"</t>
  </si>
  <si>
    <t>{{type=4,value=279000},{type=5,value=69750},{type=6,value=69750},{type=2,value=3766500}}</t>
  </si>
  <si>
    <t>"烈焰戒指的增效强化，三角色|C:0x00ff00&amp;T:攻击+279000|，|C:0x00ff00&amp;T:防御+69750|，|C:0x00ff00&amp;T:魔防+69750|，|C:0x00ff00&amp;T:生命+3766500|"</t>
  </si>
  <si>
    <t>{{type=4,value=282000},{type=5,value=70500},{type=6,value=70500},{type=2,value=3807000}}</t>
  </si>
  <si>
    <t>"烈焰戒指的增效强化，三角色|C:0x00ff00&amp;T:攻击+282000|，|C:0x00ff00&amp;T:防御+70500|，|C:0x00ff00&amp;T:魔防+70500|，|C:0x00ff00&amp;T:生命+3807000|"</t>
  </si>
  <si>
    <t>{{type=4,value=285000},{type=5,value=71250},{type=6,value=71250},{type=2,value=3847500}}</t>
  </si>
  <si>
    <t>"烈焰戒指的增效强化，三角色|C:0x00ff00&amp;T:攻击+285000|，|C:0x00ff00&amp;T:防御+71250|，|C:0x00ff00&amp;T:魔防+71250|，|C:0x00ff00&amp;T:生命+3847500|"</t>
  </si>
  <si>
    <t>{{type=4,value=288000},{type=5,value=72000},{type=6,value=72000},{type=2,value=3888000}}</t>
  </si>
  <si>
    <t>"烈焰戒指的增效强化，三角色|C:0x00ff00&amp;T:攻击+288000|，|C:0x00ff00&amp;T:防御+72000|，|C:0x00ff00&amp;T:魔防+72000|，|C:0x00ff00&amp;T:生命+3888000|"</t>
  </si>
  <si>
    <t>{{type=4,value=291000},{type=5,value=72750},{type=6,value=72750},{type=2,value=3928500}}</t>
  </si>
  <si>
    <t>"烈焰戒指的增效强化，三角色|C:0x00ff00&amp;T:攻击+291000|，|C:0x00ff00&amp;T:防御+72750|，|C:0x00ff00&amp;T:魔防+72750|，|C:0x00ff00&amp;T:生命+3928500|"</t>
  </si>
  <si>
    <t>{{type=4,value=294000},{type=5,value=73500},{type=6,value=73500},{type=2,value=3969000}}</t>
  </si>
  <si>
    <t>"烈焰戒指的增效强化，三角色|C:0x00ff00&amp;T:攻击+294000|，|C:0x00ff00&amp;T:防御+73500|，|C:0x00ff00&amp;T:魔防+73500|，|C:0x00ff00&amp;T:生命+3969000|"</t>
  </si>
  <si>
    <t>{{type=4,value=297000},{type=5,value=74250},{type=6,value=74250},{type=2,value=4009500}}</t>
  </si>
  <si>
    <t>"烈焰戒指的增效强化，三角色|C:0x00ff00&amp;T:攻击+297000|，|C:0x00ff00&amp;T:防御+74250|，|C:0x00ff00&amp;T:魔防+74250|，|C:0x00ff00&amp;T:生命+4009500|"</t>
  </si>
  <si>
    <t>{{type=4,value=300000},{type=5,value=75000},{type=6,value=75000},{type=2,value=4050000}}</t>
  </si>
  <si>
    <t>"烈焰戒指的增效强化，三角色|C:0x00ff00&amp;T:攻击+300000|，|C:0x00ff00&amp;T:防御+75000|，|C:0x00ff00&amp;T:魔防+75000|，|C:0x00ff00&amp;T:生命+4050000|"</t>
  </si>
  <si>
    <t>{{type=4,value=500},{type=5,value=500},{type=6,value=500},{type=2,value=500}}</t>
  </si>
  <si>
    <t>"威能增效"</t>
  </si>
  <si>
    <t>"烈焰戒指所有|C:0xf8b141&amp;T:技能书的|C:0xf8b141&amp;T:基础属性|加成额外提高|C:0x00ff00&amp;T:5%|"</t>
  </si>
  <si>
    <t>"ring_bookskill5"</t>
  </si>
  <si>
    <t>{{type=4,value=1000},{type=5,value=1000},{type=6,value=1000},{type=2,value=1000}}</t>
  </si>
  <si>
    <t>"烈焰戒指所有|C:0xf8b141&amp;T:技能书的|C:0xf8b141&amp;T:基础属性|加成额外提高|C:0x00ff00&amp;T:10%|"</t>
  </si>
  <si>
    <t>{{type=4,value=1500},{type=5,value=1500},{type=6,value=1500},{type=2,value=1500}}</t>
  </si>
  <si>
    <t>"烈焰戒指所有|C:0xf8b141&amp;T:技能书的|C:0xf8b141&amp;T:基础属性|加成额外提高|C:0x00ff00&amp;T:15%|"</t>
  </si>
  <si>
    <t>{{type=4,value=2000},{type=5,value=2000},{type=6,value=2000},{type=2,value=2000}}</t>
  </si>
  <si>
    <t>"烈焰戒指所有|C:0xf8b141&amp;T:技能书的|C:0xf8b141&amp;T:基础属性|加成额外提高|C:0x00ff00&amp;T:20%|"</t>
  </si>
  <si>
    <t>{{type=4,value=2500},{type=5,value=2500},{type=6,value=2500},{type=2,value=2500}}</t>
  </si>
  <si>
    <t>"烈焰戒指所有|C:0xf8b141&amp;T:技能书的|C:0xf8b141&amp;T:基础属性|加成额外提高|C:0x00ff00&amp;T:25%|"</t>
  </si>
  <si>
    <t>{{type=4,value=3000},{type=5,value=3000},{type=6,value=3000},{type=2,value=3000}}</t>
  </si>
  <si>
    <t>"烈焰戒指所有|C:0xf8b141&amp;T:技能书的|C:0xf8b141&amp;T:基础属性|加成额外提高|C:0x00ff00&amp;T:30%|"</t>
  </si>
  <si>
    <t>{{type=4,value=3500},{type=5,value=3500},{type=6,value=3500},{type=2,value=3500}}</t>
  </si>
  <si>
    <t>"烈焰戒指所有|C:0xf8b141&amp;T:技能书的|C:0xf8b141&amp;T:基础属性|加成额外提高|C:0x00ff00&amp;T:35%|"</t>
  </si>
  <si>
    <t>{{type=4,value=4000},{type=5,value=4000},{type=6,value=4000},{type=2,value=4000}}</t>
  </si>
  <si>
    <t>"烈焰戒指所有|C:0xf8b141&amp;T:技能书的|C:0xf8b141&amp;T:基础属性|加成额外提高|C:0x00ff00&amp;T:40%|"</t>
  </si>
  <si>
    <t>{{type=4,value=4500},{type=5,value=4500},{type=6,value=4500},{type=2,value=4500}}</t>
  </si>
  <si>
    <t>"烈焰戒指所有|C:0xf8b141&amp;T:技能书的|C:0xf8b141&amp;T:基础属性|加成额外提高|C:0x00ff00&amp;T:45%|"</t>
  </si>
  <si>
    <t>{{type=4,value=5000},{type=5,value=5000},{type=6,value=5000},{type=2,value=5000}}</t>
  </si>
  <si>
    <t>"烈焰戒指所有|C:0xf8b141&amp;T:技能书的|C:0xf8b141&amp;T:基础属性|加成额外提高|C:0x00ff00&amp;T:50%|"</t>
  </si>
  <si>
    <t>{{type=50,value=50000}}</t>
  </si>
  <si>
    <t>"跗骨之炎"</t>
  </si>
  <si>
    <t>"烈焰戒指的|C:0xf8b141&amp;T:小火球术|，|C:0xf8b141&amp;T:大火球术|，|C:0xf8b141&amp;T:爆裂火焰|攻击伤害提高|C:0x00ff00&amp;T:50000|点"</t>
  </si>
  <si>
    <t>"ring_bookskill6"</t>
  </si>
  <si>
    <t>{{type=50,value=100000}}</t>
  </si>
  <si>
    <t>"烈焰戒指的|C:0xf8b141&amp;T:小火球术|，|C:0xf8b141&amp;T:大火球术|，|C:0xf8b141&amp;T:爆裂火焰|攻击伤害提高|C:0x00ff00&amp;T:100000|点"</t>
  </si>
  <si>
    <t>{{type=50,value=150000}}</t>
  </si>
  <si>
    <t>"烈焰戒指的|C:0xf8b141&amp;T:小火球术|，|C:0xf8b141&amp;T:大火球术|，|C:0xf8b141&amp;T:爆裂火焰|攻击伤害提高|C:0x00ff00&amp;T:150000|点"</t>
  </si>
  <si>
    <t>{{type=50,value=200000}}</t>
  </si>
  <si>
    <t>"烈焰戒指的|C:0xf8b141&amp;T:小火球术|，|C:0xf8b141&amp;T:大火球术|，|C:0xf8b141&amp;T:爆裂火焰|攻击伤害提高|C:0x00ff00&amp;T:200000|点"</t>
  </si>
  <si>
    <t>{{type=50,value=250000}}</t>
  </si>
  <si>
    <t>"烈焰戒指的|C:0xf8b141&amp;T:小火球术|，|C:0xf8b141&amp;T:大火球术|，|C:0xf8b141&amp;T:爆裂火焰|攻击伤害提高|C:0x00ff00&amp;T:250000|点"</t>
  </si>
  <si>
    <t>{{type=50,value=300000}}</t>
  </si>
  <si>
    <t>"烈焰戒指的|C:0xf8b141&amp;T:小火球术|，|C:0xf8b141&amp;T:大火球术|，|C:0xf8b141&amp;T:爆裂火焰|攻击伤害提高|C:0x00ff00&amp;T:300000|点"</t>
  </si>
  <si>
    <t>{{type=50,value=350000}}</t>
  </si>
  <si>
    <t>"烈焰戒指的|C:0xf8b141&amp;T:小火球术|，|C:0xf8b141&amp;T:大火球术|，|C:0xf8b141&amp;T:爆裂火焰|攻击伤害提高|C:0x00ff00&amp;T:350000|点"</t>
  </si>
  <si>
    <t>{{type=50,value=400000}}</t>
  </si>
  <si>
    <t>"烈焰戒指的|C:0xf8b141&amp;T:小火球术|，|C:0xf8b141&amp;T:大火球术|，|C:0xf8b141&amp;T:爆裂火焰|攻击伤害提高|C:0x00ff00&amp;T:400000|点"</t>
  </si>
  <si>
    <t>{{type=50,value=450000}}</t>
  </si>
  <si>
    <t>"烈焰戒指的|C:0xf8b141&amp;T:小火球术|，|C:0xf8b141&amp;T:大火球术|，|C:0xf8b141&amp;T:爆裂火焰|攻击伤害提高|C:0x00ff00&amp;T:450000|点"</t>
  </si>
  <si>
    <t>{{type=50,value=500000}}</t>
  </si>
  <si>
    <t>"烈焰戒指的|C:0xf8b141&amp;T:小火球术|，|C:0xf8b141&amp;T:大火球术|，|C:0xf8b141&amp;T:爆裂火焰|攻击伤害提高|C:0x00ff00&amp;T:500000|点"</t>
  </si>
  <si>
    <t>"疾风之炎"</t>
  </si>
  <si>
    <t>"烈焰戒指的|C:0xf8b141&amp;T:小火球术|，|C:0xf8b141&amp;T:大火球术|，|C:0xf8b141&amp;T:爆裂火焰|攻击速度提高|C:0x00ff00&amp;T:5%|"</t>
  </si>
  <si>
    <t>"ring_bookskill7"</t>
  </si>
  <si>
    <t>"烈焰戒指的|C:0xf8b141&amp;T:小火球术|，|C:0xf8b141&amp;T:大火球术|，|C:0xf8b141&amp;T:爆裂火焰|攻击速度提高|C:0x00ff00&amp;T:11%|"</t>
  </si>
  <si>
    <t>"烈焰戒指的|C:0xf8b141&amp;T:小火球术|，|C:0xf8b141&amp;T:大火球术|，|C:0xf8b141&amp;T:爆裂火焰|攻击速度提高|C:0x00ff00&amp;T:17%|"</t>
  </si>
  <si>
    <t>"烈焰戒指的|C:0xf8b141&amp;T:小火球术|，|C:0xf8b141&amp;T:大火球术|，|C:0xf8b141&amp;T:爆裂火焰|攻击速度提高|C:0x00ff00&amp;T:25%|"</t>
  </si>
  <si>
    <t>"烈焰戒指的|C:0xf8b141&amp;T:小火球术|，|C:0xf8b141&amp;T:大火球术|，|C:0xf8b141&amp;T:爆裂火焰|攻击速度提高|C:0x00ff00&amp;T:33%|"</t>
  </si>
  <si>
    <t>"烈焰戒指的|C:0xf8b141&amp;T:小火球术|，|C:0xf8b141&amp;T:大火球术|，|C:0xf8b141&amp;T:爆裂火焰|攻击速度提高|C:0x00ff00&amp;T:43%|"</t>
  </si>
  <si>
    <t>"烈焰戒指的|C:0xf8b141&amp;T:小火球术|，|C:0xf8b141&amp;T:大火球术|，|C:0xf8b141&amp;T:爆裂火焰|攻击速度提高|C:0x00ff00&amp;T:54%|"</t>
  </si>
  <si>
    <t>"烈焰戒指的|C:0xf8b141&amp;T:小火球术|，|C:0xf8b141&amp;T:大火球术|，|C:0xf8b141&amp;T:爆裂火焰|攻击速度提高|C:0x00ff00&amp;T:66%|"</t>
  </si>
  <si>
    <t>"烈焰戒指的|C:0xf8b141&amp;T:小火球术|，|C:0xf8b141&amp;T:大火球术|，|C:0xf8b141&amp;T:爆裂火焰|攻击速度提高|C:0x00ff00&amp;T:82%|"</t>
  </si>
  <si>
    <t>"烈焰戒指的|C:0xf8b141&amp;T:小火球术|，|C:0xf8b141&amp;T:大火球术|，|C:0xf8b141&amp;T:爆裂火焰|攻击速度提高|C:0x00ff00&amp;T:100%|"</t>
  </si>
  <si>
    <t>{{type=49,value=500}}</t>
  </si>
  <si>
    <t>"爆裂之炎"</t>
  </si>
  <si>
    <t>"烈焰戒指的|C:0xf8b141&amp;T:小火球术|，|C:0xf8b141&amp;T:大火球术|，|C:0xf8b141&amp;T:爆裂火焰|攻击伤害提高|C:0x00ff00&amp;T:5%|"</t>
  </si>
  <si>
    <t>"ring_bookskill8"</t>
  </si>
  <si>
    <t>{{type=49,value=1000}}</t>
  </si>
  <si>
    <t>"烈焰戒指的|C:0xf8b141&amp;T:小火球术|，|C:0xf8b141&amp;T:大火球术|，|C:0xf8b141&amp;T:爆裂火焰|攻击伤害提高|C:0x00ff00&amp;T:10%|"</t>
  </si>
  <si>
    <t>{{type=49,value=1500}}</t>
  </si>
  <si>
    <t>"烈焰戒指的|C:0xf8b141&amp;T:小火球术|，|C:0xf8b141&amp;T:大火球术|，|C:0xf8b141&amp;T:爆裂火焰|攻击伤害提高|C:0x00ff00&amp;T:15%|"</t>
  </si>
  <si>
    <t>{{type=49,value=2000}}</t>
  </si>
  <si>
    <t>"烈焰戒指的|C:0xf8b141&amp;T:小火球术|，|C:0xf8b141&amp;T:大火球术|，|C:0xf8b141&amp;T:爆裂火焰|攻击伤害提高|C:0x00ff00&amp;T:20%|"</t>
  </si>
  <si>
    <t>{{type=49,value=2500}}</t>
  </si>
  <si>
    <t>"烈焰戒指的|C:0xf8b141&amp;T:小火球术|，|C:0xf8b141&amp;T:大火球术|，|C:0xf8b141&amp;T:爆裂火焰|攻击伤害提高|C:0x00ff00&amp;T:25%|"</t>
  </si>
  <si>
    <t>{{type=49,value=3000}}</t>
  </si>
  <si>
    <t>"烈焰戒指的|C:0xf8b141&amp;T:小火球术|，|C:0xf8b141&amp;T:大火球术|，|C:0xf8b141&amp;T:爆裂火焰|攻击伤害提高|C:0x00ff00&amp;T:30%|"</t>
  </si>
  <si>
    <t>{{type=49,value=3500}}</t>
  </si>
  <si>
    <t>"烈焰戒指的|C:0xf8b141&amp;T:小火球术|，|C:0xf8b141&amp;T:大火球术|，|C:0xf8b141&amp;T:爆裂火焰|攻击伤害提高|C:0x00ff00&amp;T:35%|"</t>
  </si>
  <si>
    <t>{{type=49,value=4000}}</t>
  </si>
  <si>
    <t>"烈焰戒指的|C:0xf8b141&amp;T:小火球术|，|C:0xf8b141&amp;T:大火球术|，|C:0xf8b141&amp;T:爆裂火焰|攻击伤害提高|C:0x00ff00&amp;T:40%|"</t>
  </si>
  <si>
    <t>{{type=49,value=4500}}</t>
  </si>
  <si>
    <t>"烈焰戒指的|C:0xf8b141&amp;T:小火球术|，|C:0xf8b141&amp;T:大火球术|，|C:0xf8b141&amp;T:爆裂火焰|攻击伤害提高|C:0x00ff00&amp;T:45%|"</t>
  </si>
  <si>
    <t>{{type=49,value=5000}}</t>
  </si>
  <si>
    <t>"烈焰戒指的|C:0xf8b141&amp;T:小火球术|，|C:0xf8b141&amp;T:大火球术|，|C:0xf8b141&amp;T:爆裂火焰|攻击伤害提高|C:0x00ff00&amp;T:50%|"</t>
  </si>
  <si>
    <t>ActorExRingItemConfig={</t>
  </si>
  <si>
    <t>actorexring/actorexringitem.config</t>
  </si>
  <si>
    <t>戒指ID</t>
  </si>
  <si>
    <t>道具能力ID</t>
  </si>
  <si>
    <t>使用次数</t>
  </si>
  <si>
    <t>怪物晋升</t>
  </si>
  <si>
    <t>等级属性加成</t>
  </si>
  <si>
    <t>能力名字</t>
  </si>
  <si>
    <t>能力描述</t>
  </si>
  <si>
    <t>对应道具</t>
  </si>
  <si>
    <t>rid</t>
  </si>
  <si>
    <t>lv</t>
  </si>
  <si>
    <t>monId</t>
  </si>
  <si>
    <t>attrPer</t>
  </si>
  <si>
    <t>abilityName</t>
  </si>
  <si>
    <t>abilityDesc</t>
  </si>
  <si>
    <t>"神力灌注"</t>
  </si>
  <si>
    <t>"灌注神力后烈焰戒指所有|C:0xf8b141&amp;T:基础属性|将额外提高|C:0x00ff00&amp;T:5%|"</t>
  </si>
  <si>
    <t>"灌注神力后烈焰戒指所有|C:0xf8b141&amp;T:基础属性|将额外提高|C:0x00ff00&amp;T:10%|"</t>
  </si>
  <si>
    <t>"灌注神力后烈焰戒指所有|C:0xf8b141&amp;T:基础属性|将额外提高|C:0x00ff00&amp;T:15%|"</t>
  </si>
  <si>
    <t>"灌注神力后烈焰戒指所有|C:0xf8b141&amp;T:基础属性|将额外提高|C:0x00ff00&amp;T:20%|"</t>
  </si>
  <si>
    <t>"灌注神力后烈焰戒指所有|C:0xf8b141&amp;T:基础属性|将额外提高|C:0x00ff00&amp;T:25%|"</t>
  </si>
  <si>
    <t>"灌注神力后烈焰戒指所有|C:0xf8b141&amp;T:基础属性|将额外提高|C:0x00ff00&amp;T:30%|"</t>
  </si>
  <si>
    <t>"灌注神力后烈焰戒指所有|C:0xf8b141&amp;T:基础属性|将额外提高|C:0x00ff00&amp;T:35%|"</t>
  </si>
  <si>
    <t>"灌注神力后烈焰戒指所有|C:0xf8b141&amp;T:基础属性|将额外提高|C:0x00ff00&amp;T:40%|"</t>
  </si>
  <si>
    <t>"灌注神力后烈焰戒指所有|C:0xf8b141&amp;T:基础属性|将额外提高|C:0x00ff00&amp;T:45%|"</t>
  </si>
  <si>
    <t>"灌注神力后烈焰戒指所有|C:0xf8b141&amp;T:基础属性|将额外提高|C:0x00ff00&amp;T:50%|"</t>
  </si>
  <si>
    <t>ActorExRingAbilityConfig={</t>
  </si>
  <si>
    <t>actorexring/actorexringability.config</t>
  </si>
  <si>
    <t>能力ID</t>
  </si>
  <si>
    <t>解锁阶数</t>
  </si>
  <si>
    <t>能力图标</t>
  </si>
  <si>
    <t>ringLv</t>
  </si>
  <si>
    <t>abilityIcon</t>
  </si>
  <si>
    <t>"技能解锁"</t>
  </si>
  <si>
    <t>"解锁烈焰戒指的前|C:0x00ff00&amp;T:3|个技能格，烈焰戒指可以学习技能提高加成属性"</t>
  </si>
  <si>
    <t>"ability_1N"</t>
  </si>
  <si>
    <t>"戒指外显"</t>
  </si>
  <si>
    <t>"烈焰戒指将会跟随角色出战，直到战至最后一个角色"</t>
  </si>
  <si>
    <t>"ability_2N"</t>
  </si>
  <si>
    <t>"小火球术"</t>
  </si>
  <si>
    <t>"烈焰戒指会周期性的施放小火球术攻击目标，造成3角色攻击力总和的|C:0x00ff00&amp;T:50%|并且附加|C:0x00ff00&amp;T:10000|点固定伤害"</t>
  </si>
  <si>
    <t>"ability_3N"</t>
  </si>
  <si>
    <t>"技能进阶"</t>
  </si>
  <si>
    <t>"再次解锁烈焰戒指|C:0x00ff00&amp;T:2|技能格，并且开启剩余|C:0x00ff00&amp;T:3|个技能格的解锁功能"</t>
  </si>
  <si>
    <t>"ability_4N"</t>
  </si>
  <si>
    <t>"大火球术"</t>
  </si>
  <si>
    <t>"代替小火球术，基础伤害系数提高到|C:0x00ff00&amp;T:65%|，固定伤害追加|C:0x00ff00&amp;T:20000|"</t>
  </si>
  <si>
    <t>"ability_5N"</t>
  </si>
  <si>
    <t>"爆裂火焰"</t>
  </si>
  <si>
    <t>"代替大火球术，基础伤害系数提高到|C:0x00ff00&amp;T:80%|，固定伤害追加|C:0x00ff00&amp;T:40000|"</t>
  </si>
  <si>
    <t>"ability_6N"</t>
  </si>
  <si>
    <t>"烈焰护体"</t>
  </si>
  <si>
    <t>"角色受到致死伤害时，烈焰戒指有几率保护角色不死并且恢复角色|C:0x00ff00&amp;T:30%|血量"</t>
  </si>
  <si>
    <t>"ability_7N"</t>
  </si>
  <si>
    <t>ActorExRingFubenConfig={</t>
  </si>
  <si>
    <t>fuben/actorexringfubenconfig.config</t>
  </si>
  <si>
    <t>值</t>
  </si>
  <si>
    <t>每日免费次数</t>
  </si>
  <si>
    <t>freeCount</t>
  </si>
  <si>
    <t>次数</t>
  </si>
  <si>
    <t>Vip挑战次数</t>
  </si>
  <si>
    <r>
      <rPr>
        <sz val="9"/>
        <color indexed="8"/>
        <rFont val="宋体"/>
        <charset val="134"/>
      </rPr>
      <t>v</t>
    </r>
    <r>
      <rPr>
        <sz val="9"/>
        <color indexed="8"/>
        <rFont val="宋体"/>
        <charset val="134"/>
      </rPr>
      <t>ip</t>
    </r>
    <r>
      <rPr>
        <sz val="9"/>
        <color indexed="8"/>
        <rFont val="宋体"/>
        <charset val="134"/>
      </rPr>
      <t>Count</t>
    </r>
  </si>
  <si>
    <t>{[0]=0,[1]=0,[2]=0,[3]=0,[4]=0,[5]=0,[6]=0,[7]=0,[8]=0,[9]=0,[10]=0}</t>
  </si>
  <si>
    <t>{[vip等级]=次数,...}</t>
  </si>
  <si>
    <t>Vip购买价格</t>
  </si>
  <si>
    <t>vipcost</t>
  </si>
  <si>
    <t>价格</t>
  </si>
  <si>
    <t>挑战次数道具</t>
  </si>
  <si>
    <t>item</t>
  </si>
  <si>
    <t>领取经验价格</t>
  </si>
  <si>
    <t>recPrice</t>
  </si>
  <si>
    <t>{[1]=0,[2]=998,[3]=1998}</t>
  </si>
  <si>
    <t>{1倍领取,2倍领取,3倍领取}</t>
  </si>
  <si>
    <t>基础奖励</t>
  </si>
  <si>
    <t>reward</t>
  </si>
  <si>
    <t>{{type=1,id=200015,count=200}}</t>
  </si>
  <si>
    <t>奖励</t>
  </si>
  <si>
    <t>副本</t>
  </si>
  <si>
    <t>fbId</t>
  </si>
  <si>
    <t>进入的副本</t>
  </si>
  <si>
    <t>ActorExRing7Config={</t>
  </si>
  <si>
    <t>actorexring/actorexring7.config</t>
  </si>
  <si>
    <t>等级</t>
  </si>
  <si>
    <t>升级需要碎片道具ID</t>
  </si>
  <si>
    <t>升级需要碎片</t>
  </si>
  <si>
    <t>怪物学习的技能</t>
  </si>
  <si>
    <t>免费技能格数量</t>
  </si>
  <si>
    <t>收费技能格数量</t>
  </si>
  <si>
    <t>判断进阶</t>
  </si>
  <si>
    <t>单级属性</t>
  </si>
  <si>
    <t>costItem</t>
  </si>
  <si>
    <t>cost</t>
  </si>
  <si>
    <t>attrAward</t>
  </si>
  <si>
    <t>extAttrAward</t>
  </si>
  <si>
    <t>summonerSkillId</t>
  </si>
  <si>
    <t>freeSkillGrid</t>
  </si>
  <si>
    <t>tollSkillGrid</t>
  </si>
  <si>
    <t>judgeup</t>
  </si>
  <si>
    <t>阶</t>
  </si>
  <si>
    <t>星</t>
  </si>
  <si>
    <t>单级消耗</t>
  </si>
  <si>
    <t>攻击</t>
  </si>
  <si>
    <t>物防</t>
  </si>
  <si>
    <t>法防</t>
  </si>
  <si>
    <t>生命</t>
  </si>
  <si>
    <t>JS</t>
  </si>
  <si>
    <t>战斗力</t>
  </si>
  <si>
    <t>1阶0星</t>
  </si>
  <si>
    <t>{{type=4,value=500},{type=5,value=125},{type=6,value=125},{type=2,value=6750}}</t>
  </si>
  <si>
    <t/>
  </si>
  <si>
    <t>1阶1星</t>
  </si>
  <si>
    <t>{{type=4,value=580},{type=5,value=145},{type=6,value=145},{type=2,value=7830}}</t>
  </si>
  <si>
    <t>1阶2星</t>
  </si>
  <si>
    <t>{{type=4,value=660},{type=5,value=165},{type=6,value=165},{type=2,value=8910}}</t>
  </si>
  <si>
    <t>1阶3星</t>
  </si>
  <si>
    <t>{{type=4,value=740},{type=5,value=185},{type=6,value=185},{type=2,value=9990}}</t>
  </si>
  <si>
    <t>1阶4星</t>
  </si>
  <si>
    <t>{{type=4,value=820},{type=5,value=205},{type=6,value=205},{type=2,value=11070}}</t>
  </si>
  <si>
    <t>1阶5星</t>
  </si>
  <si>
    <t>{{type=4,value=900},{type=5,value=225},{type=6,value=225},{type=2,value=12150}}</t>
  </si>
  <si>
    <t>1阶6星</t>
  </si>
  <si>
    <t>{{type=4,value=980},{type=5,value=245},{type=6,value=245},{type=2,value=13230}}</t>
  </si>
  <si>
    <t>1阶7星</t>
  </si>
  <si>
    <t>{{type=4,value=1060},{type=5,value=265},{type=6,value=265},{type=2,value=14310}}</t>
  </si>
  <si>
    <t>1阶8星</t>
  </si>
  <si>
    <t>{{type=4,value=1140},{type=5,value=285},{type=6,value=285},{type=2,value=15390}}</t>
  </si>
  <si>
    <t>1阶9星</t>
  </si>
  <si>
    <t>{{type=4,value=1220},{type=5,value=305},{type=6,value=305},{type=2,value=16470}}</t>
  </si>
  <si>
    <t>1阶10星</t>
  </si>
  <si>
    <t>{{type=4,value=1300},{type=5,value=325},{type=6,value=325},{type=2,value=17550}}</t>
  </si>
  <si>
    <t>2阶0星</t>
  </si>
  <si>
    <t>{{type=4,value=1380},{type=5,value=345},{type=6,value=345},{type=2,value=18630}}</t>
  </si>
  <si>
    <t>2阶1星</t>
  </si>
  <si>
    <t>{{type=4,value=1460},{type=5,value=365},{type=6,value=365},{type=2,value=19710}}</t>
  </si>
  <si>
    <t>2阶2星</t>
  </si>
  <si>
    <t>{{type=4,value=1540},{type=5,value=385},{type=6,value=385},{type=2,value=20790}}</t>
  </si>
  <si>
    <t>2阶3星</t>
  </si>
  <si>
    <t>{{type=4,value=1620},{type=5,value=405},{type=6,value=405},{type=2,value=21870}}</t>
  </si>
  <si>
    <t>2阶4星</t>
  </si>
  <si>
    <t>{{type=4,value=1700},{type=5,value=425},{type=6,value=425},{type=2,value=22950}}</t>
  </si>
  <si>
    <t>2阶5星</t>
  </si>
  <si>
    <t>{{type=4,value=1780},{type=5,value=445},{type=6,value=445},{type=2,value=24030}}</t>
  </si>
  <si>
    <t>2阶6星</t>
  </si>
  <si>
    <t>{{type=4,value=1860},{type=5,value=465},{type=6,value=465},{type=2,value=25110}}</t>
  </si>
  <si>
    <t>2阶7星</t>
  </si>
  <si>
    <t>{{type=4,value=1940},{type=5,value=485},{type=6,value=485},{type=2,value=26190}}</t>
  </si>
  <si>
    <t>2阶8星</t>
  </si>
  <si>
    <t>{{type=4,value=2020},{type=5,value=505},{type=6,value=505},{type=2,value=27270}}</t>
  </si>
  <si>
    <t>2阶9星</t>
  </si>
  <si>
    <t>{{type=4,value=2100},{type=5,value=525},{type=6,value=525},{type=2,value=28350}}</t>
  </si>
  <si>
    <t>2阶10星</t>
  </si>
  <si>
    <t>{{type=4,value=2180},{type=5,value=545},{type=6,value=545},{type=2,value=29430}}</t>
  </si>
  <si>
    <t>3阶0星</t>
  </si>
  <si>
    <t>{{type=4,value=2260},{type=5,value=565},{type=6,value=565},{type=2,value=30510}}</t>
  </si>
  <si>
    <t>3阶1星</t>
  </si>
  <si>
    <t>{{type=4,value=2340},{type=5,value=585},{type=6,value=585},{type=2,value=31590}}</t>
  </si>
  <si>
    <t>3阶2星</t>
  </si>
  <si>
    <t>{{type=4,value=2420},{type=5,value=605},{type=6,value=605},{type=2,value=32670}}</t>
  </si>
  <si>
    <t>3阶3星</t>
  </si>
  <si>
    <t>{{type=4,value=2500},{type=5,value=625},{type=6,value=625},{type=2,value=33750}}</t>
  </si>
  <si>
    <t>3阶4星</t>
  </si>
  <si>
    <t>{{type=4,value=2580},{type=5,value=645},{type=6,value=645},{type=2,value=34830}}</t>
  </si>
  <si>
    <t>3阶5星</t>
  </si>
  <si>
    <t>{{type=4,value=2660},{type=5,value=665},{type=6,value=665},{type=2,value=35910}}</t>
  </si>
  <si>
    <t>3阶6星</t>
  </si>
  <si>
    <t>{{type=4,value=2740},{type=5,value=685},{type=6,value=685},{type=2,value=36990}}</t>
  </si>
  <si>
    <t>3阶7星</t>
  </si>
  <si>
    <t>{{type=4,value=2820},{type=5,value=705},{type=6,value=705},{type=2,value=38070}}</t>
  </si>
  <si>
    <t>3阶8星</t>
  </si>
  <si>
    <t>{{type=4,value=2900},{type=5,value=725},{type=6,value=725},{type=2,value=39150}}</t>
  </si>
  <si>
    <t>3阶9星</t>
  </si>
  <si>
    <t>{{type=4,value=2980},{type=5,value=745},{type=6,value=745},{type=2,value=40230}}</t>
  </si>
  <si>
    <t>3阶10星</t>
  </si>
  <si>
    <t>{{type=4,value=3060},{type=5,value=765},{type=6,value=765},{type=2,value=41310}}</t>
  </si>
  <si>
    <t>4阶0星</t>
  </si>
  <si>
    <t>{{type=4,value=3140},{type=5,value=785},{type=6,value=785},{type=2,value=42390}}</t>
  </si>
  <si>
    <t>4阶1星</t>
  </si>
  <si>
    <t>{{type=4,value=3220},{type=5,value=805},{type=6,value=805},{type=2,value=43470}}</t>
  </si>
  <si>
    <t>4阶2星</t>
  </si>
  <si>
    <t>{{type=4,value=3300},{type=5,value=825},{type=6,value=825},{type=2,value=44550}}</t>
  </si>
  <si>
    <t>4阶3星</t>
  </si>
  <si>
    <t>{{type=4,value=3380},{type=5,value=845},{type=6,value=845},{type=2,value=45630}}</t>
  </si>
  <si>
    <t>4阶4星</t>
  </si>
  <si>
    <t>{{type=4,value=3460},{type=5,value=865},{type=6,value=865},{type=2,value=46710}}</t>
  </si>
  <si>
    <t>4阶5星</t>
  </si>
  <si>
    <t>{{type=4,value=3540},{type=5,value=885},{type=6,value=885},{type=2,value=47790}}</t>
  </si>
  <si>
    <t>4阶6星</t>
  </si>
  <si>
    <t>{{type=4,value=3620},{type=5,value=905},{type=6,value=905},{type=2,value=48870}}</t>
  </si>
  <si>
    <t>4阶7星</t>
  </si>
  <si>
    <t>{{type=4,value=3700},{type=5,value=925},{type=6,value=925},{type=2,value=49950}}</t>
  </si>
  <si>
    <t>4阶8星</t>
  </si>
  <si>
    <t>{{type=4,value=3780},{type=5,value=945},{type=6,value=945},{type=2,value=51030}}</t>
  </si>
  <si>
    <t>4阶9星</t>
  </si>
  <si>
    <t>{{type=4,value=3860},{type=5,value=965},{type=6,value=965},{type=2,value=52110}}</t>
  </si>
  <si>
    <t>4阶10星</t>
  </si>
  <si>
    <t>{{type=4,value=3940},{type=5,value=985},{type=6,value=985},{type=2,value=53190}}</t>
  </si>
  <si>
    <t>5阶0星</t>
  </si>
  <si>
    <t>{{type=4,value=4020},{type=5,value=1005},{type=6,value=1005},{type=2,value=54270}}</t>
  </si>
  <si>
    <t>5阶1星</t>
  </si>
  <si>
    <t>{{type=4,value=4100},{type=5,value=1025},{type=6,value=1025},{type=2,value=55350}}</t>
  </si>
  <si>
    <t>5阶2星</t>
  </si>
  <si>
    <t>{{type=4,value=4180},{type=5,value=1045},{type=6,value=1045},{type=2,value=56430}}</t>
  </si>
  <si>
    <t>5阶3星</t>
  </si>
  <si>
    <t>{{type=4,value=4260},{type=5,value=1065},{type=6,value=1065},{type=2,value=57510}}</t>
  </si>
  <si>
    <t>5阶4星</t>
  </si>
  <si>
    <t>{{type=4,value=4340},{type=5,value=1085},{type=6,value=1085},{type=2,value=58590}}</t>
  </si>
  <si>
    <t>5阶5星</t>
  </si>
  <si>
    <t>{{type=4,value=4420},{type=5,value=1105},{type=6,value=1105},{type=2,value=59670}}</t>
  </si>
  <si>
    <t>5阶6星</t>
  </si>
  <si>
    <t>{{type=4,value=4500},{type=5,value=1125},{type=6,value=1125},{type=2,value=60750}}</t>
  </si>
  <si>
    <t>5阶7星</t>
  </si>
  <si>
    <t>{{type=4,value=4580},{type=5,value=1145},{type=6,value=1145},{type=2,value=61830}}</t>
  </si>
  <si>
    <t>5阶8星</t>
  </si>
  <si>
    <t>{{type=4,value=4660},{type=5,value=1165},{type=6,value=1165},{type=2,value=62910}}</t>
  </si>
  <si>
    <t>5阶9星</t>
  </si>
  <si>
    <t>{{type=4,value=4740},{type=5,value=1185},{type=6,value=1185},{type=2,value=63990}}</t>
  </si>
  <si>
    <t>5阶10星</t>
  </si>
  <si>
    <t>{{type=4,value=4820},{type=5,value=1205},{type=6,value=1205},{type=2,value=65070}}</t>
  </si>
  <si>
    <t>6阶0星</t>
  </si>
  <si>
    <t>{{type=4,value=4900},{type=5,value=1225},{type=6,value=1225},{type=2,value=66150}}</t>
  </si>
  <si>
    <t>6阶1星</t>
  </si>
  <si>
    <t>{{type=4,value=4980},{type=5,value=1245},{type=6,value=1245},{type=2,value=67230}}</t>
  </si>
  <si>
    <t>6阶2星</t>
  </si>
  <si>
    <t>{{type=4,value=5060},{type=5,value=1265},{type=6,value=1265},{type=2,value=68310}}</t>
  </si>
  <si>
    <t>6阶3星</t>
  </si>
  <si>
    <t>{{type=4,value=5140},{type=5,value=1285},{type=6,value=1285},{type=2,value=69390}}</t>
  </si>
  <si>
    <t>6阶4星</t>
  </si>
  <si>
    <t>{{type=4,value=5220},{type=5,value=1305},{type=6,value=1305},{type=2,value=70470}}</t>
  </si>
  <si>
    <t>6阶5星</t>
  </si>
  <si>
    <t>{{type=4,value=5300},{type=5,value=1325},{type=6,value=1325},{type=2,value=71550}}</t>
  </si>
  <si>
    <t>6阶6星</t>
  </si>
  <si>
    <t>{{type=4,value=5380},{type=5,value=1345},{type=6,value=1345},{type=2,value=72630}}</t>
  </si>
  <si>
    <t>6阶7星</t>
  </si>
  <si>
    <t>{{type=4,value=5460},{type=5,value=1365},{type=6,value=1365},{type=2,value=73710}}</t>
  </si>
  <si>
    <t>6阶8星</t>
  </si>
  <si>
    <t>{{type=4,value=5540},{type=5,value=1385},{type=6,value=1385},{type=2,value=74790}}</t>
  </si>
  <si>
    <t>6阶9星</t>
  </si>
  <si>
    <t>{{type=4,value=5620},{type=5,value=1405},{type=6,value=1405},{type=2,value=75870}}</t>
  </si>
  <si>
    <t>6阶10星</t>
  </si>
  <si>
    <t>{{type=4,value=5700},{type=5,value=1425},{type=6,value=1425},{type=2,value=76950}}</t>
  </si>
  <si>
    <t>7阶0星</t>
  </si>
  <si>
    <t>{{type=4,value=5780},{type=5,value=1445},{type=6,value=1445},{type=2,value=78030}}</t>
  </si>
  <si>
    <t>7阶1星</t>
  </si>
  <si>
    <t>{{type=4,value=5860},{type=5,value=1465},{type=6,value=1465},{type=2,value=79110}}</t>
  </si>
  <si>
    <t>7阶2星</t>
  </si>
  <si>
    <t>{{type=4,value=5940},{type=5,value=1485},{type=6,value=1485},{type=2,value=80190}}</t>
  </si>
  <si>
    <t>7阶3星</t>
  </si>
  <si>
    <t>{{type=4,value=6020},{type=5,value=1505},{type=6,value=1505},{type=2,value=81270}}</t>
  </si>
  <si>
    <t>7阶4星</t>
  </si>
  <si>
    <t>{{type=4,value=6100},{type=5,value=1525},{type=6,value=1525},{type=2,value=82350}}</t>
  </si>
  <si>
    <t>7阶5星</t>
  </si>
  <si>
    <t>{{type=4,value=6180},{type=5,value=1545},{type=6,value=1545},{type=2,value=83430}}</t>
  </si>
  <si>
    <t>7阶6星</t>
  </si>
  <si>
    <t>{{type=4,value=6260},{type=5,value=1565},{type=6,value=1565},{type=2,value=84510}}</t>
  </si>
  <si>
    <t>7阶7星</t>
  </si>
  <si>
    <t>{{type=4,value=6340},{type=5,value=1585},{type=6,value=1585},{type=2,value=85590}}</t>
  </si>
  <si>
    <t>7阶8星</t>
  </si>
  <si>
    <t>{{type=4,value=6420},{type=5,value=1605},{type=6,value=1605},{type=2,value=86670}}</t>
  </si>
  <si>
    <t>7阶9星</t>
  </si>
  <si>
    <t>{{type=4,value=6500},{type=5,value=1625},{type=6,value=1625},{type=2,value=87750}}</t>
  </si>
  <si>
    <t>7阶10星</t>
  </si>
  <si>
    <t>{{type=4,value=6580},{type=5,value=1645},{type=6,value=1645},{type=2,value=88830}}</t>
  </si>
  <si>
    <t>8阶0星</t>
  </si>
  <si>
    <t>{{type=4,value=6660},{type=5,value=1665},{type=6,value=1665},{type=2,value=89910}}</t>
  </si>
  <si>
    <t>8阶1星</t>
  </si>
  <si>
    <t>{{type=4,value=6740},{type=5,value=1685},{type=6,value=1685},{type=2,value=90990}}</t>
  </si>
  <si>
    <t>8阶2星</t>
  </si>
  <si>
    <t>{{type=4,value=6820},{type=5,value=1705},{type=6,value=1705},{type=2,value=92070}}</t>
  </si>
  <si>
    <t>8阶3星</t>
  </si>
  <si>
    <t>{{type=4,value=6900},{type=5,value=1725},{type=6,value=1725},{type=2,value=93150}}</t>
  </si>
  <si>
    <t>8阶4星</t>
  </si>
  <si>
    <t>{{type=4,value=6980},{type=5,value=1745},{type=6,value=1745},{type=2,value=94230}}</t>
  </si>
  <si>
    <t>8阶5星</t>
  </si>
  <si>
    <t>{{type=4,value=7060},{type=5,value=1765},{type=6,value=1765},{type=2,value=95310}}</t>
  </si>
  <si>
    <t>8阶6星</t>
  </si>
  <si>
    <t>{{type=4,value=7140},{type=5,value=1785},{type=6,value=1785},{type=2,value=96390}}</t>
  </si>
  <si>
    <t>8阶7星</t>
  </si>
  <si>
    <t>{{type=4,value=7220},{type=5,value=1805},{type=6,value=1805},{type=2,value=97470}}</t>
  </si>
  <si>
    <t>8阶8星</t>
  </si>
  <si>
    <t>{{type=4,value=7300},{type=5,value=1825},{type=6,value=1825},{type=2,value=98550}}</t>
  </si>
  <si>
    <t>8阶9星</t>
  </si>
  <si>
    <t>{{type=4,value=7380},{type=5,value=1845},{type=6,value=1845},{type=2,value=99630}}</t>
  </si>
  <si>
    <t>8阶10星</t>
  </si>
  <si>
    <t>{{type=4,value=7460},{type=5,value=1865},{type=6,value=1865},{type=2,value=100710}}</t>
  </si>
  <si>
    <t>9阶0星</t>
  </si>
  <si>
    <t>{{type=4,value=7540},{type=5,value=1885},{type=6,value=1885},{type=2,value=101790}}</t>
  </si>
  <si>
    <t>9阶1星</t>
  </si>
  <si>
    <t>{{type=4,value=7620},{type=5,value=1905},{type=6,value=1905},{type=2,value=102870}}</t>
  </si>
  <si>
    <t>9阶2星</t>
  </si>
  <si>
    <t>{{type=4,value=7700},{type=5,value=1925},{type=6,value=1925},{type=2,value=103950}}</t>
  </si>
  <si>
    <t>9阶3星</t>
  </si>
  <si>
    <t>{{type=4,value=7780},{type=5,value=1945},{type=6,value=1945},{type=2,value=105030}}</t>
  </si>
  <si>
    <t>9阶4星</t>
  </si>
  <si>
    <t>{{type=4,value=7860},{type=5,value=1965},{type=6,value=1965},{type=2,value=106110}}</t>
  </si>
  <si>
    <t>9阶5星</t>
  </si>
  <si>
    <t>{{type=4,value=7940},{type=5,value=1985},{type=6,value=1985},{type=2,value=107190}}</t>
  </si>
  <si>
    <t>9阶6星</t>
  </si>
  <si>
    <t>{{type=4,value=8020},{type=5,value=2005},{type=6,value=2005},{type=2,value=108270}}</t>
  </si>
  <si>
    <t>9阶7星</t>
  </si>
  <si>
    <t>{{type=4,value=8100},{type=5,value=2025},{type=6,value=2025},{type=2,value=109350}}</t>
  </si>
  <si>
    <t>9阶8星</t>
  </si>
  <si>
    <t>{{type=4,value=8180},{type=5,value=2045},{type=6,value=2045},{type=2,value=110430}}</t>
  </si>
  <si>
    <t>9阶9星</t>
  </si>
  <si>
    <t>{{type=4,value=8260},{type=5,value=2065},{type=6,value=2065},{type=2,value=111510}}</t>
  </si>
  <si>
    <t>9阶10星</t>
  </si>
  <si>
    <t>{{type=4,value=8340},{type=5,value=2085},{type=6,value=2085},{type=2,value=112590}}</t>
  </si>
  <si>
    <t>10阶0星</t>
  </si>
  <si>
    <t>{{type=4,value=8420},{type=5,value=2105},{type=6,value=2105},{type=2,value=113670}}</t>
  </si>
  <si>
    <t>10阶1星</t>
  </si>
  <si>
    <t>{{type=4,value=8500},{type=5,value=2125},{type=6,value=2125},{type=2,value=114750}}</t>
  </si>
  <si>
    <t>10阶2星</t>
  </si>
  <si>
    <t>{{type=4,value=8580},{type=5,value=2145},{type=6,value=2145},{type=2,value=115830}}</t>
  </si>
  <si>
    <t>10阶3星</t>
  </si>
  <si>
    <t>{{type=4,value=8660},{type=5,value=2165},{type=6,value=2165},{type=2,value=116910}}</t>
  </si>
  <si>
    <t>10阶4星</t>
  </si>
  <si>
    <t>{{type=4,value=8740},{type=5,value=2185},{type=6,value=2185},{type=2,value=117990}}</t>
  </si>
  <si>
    <t>10阶5星</t>
  </si>
  <si>
    <t>{{type=4,value=8820},{type=5,value=2205},{type=6,value=2205},{type=2,value=119070}}</t>
  </si>
  <si>
    <t>10阶6星</t>
  </si>
  <si>
    <t>{{type=4,value=8900},{type=5,value=2225},{type=6,value=2225},{type=2,value=120150}}</t>
  </si>
  <si>
    <t>10阶7星</t>
  </si>
  <si>
    <t>{{type=4,value=8980},{type=5,value=2245},{type=6,value=2245},{type=2,value=121230}}</t>
  </si>
  <si>
    <t>10阶8星</t>
  </si>
  <si>
    <t>{{type=4,value=9060},{type=5,value=2265},{type=6,value=2265},{type=2,value=122310}}</t>
  </si>
  <si>
    <t>10阶9星</t>
  </si>
  <si>
    <t>{{type=4,value=9140},{type=5,value=2285},{type=6,value=2285},{type=2,value=123390}}</t>
  </si>
  <si>
    <t>10阶10星</t>
  </si>
  <si>
    <t>{{type=4,value=9220},{type=5,value=2305},{type=6,value=2305},{type=2,value=124470}}</t>
  </si>
  <si>
    <t>11阶0星</t>
  </si>
  <si>
    <t>{{type=4,value=9300},{type=5,value=2325},{type=6,value=2325},{type=2,value=125550}}</t>
  </si>
  <si>
    <t>11阶1星</t>
  </si>
  <si>
    <t>{{type=4,value=9380},{type=5,value=2345},{type=6,value=2345},{type=2,value=126630}}</t>
  </si>
  <si>
    <t>11阶2星</t>
  </si>
  <si>
    <t>{{type=4,value=9460},{type=5,value=2365},{type=6,value=2365},{type=2,value=127710}}</t>
  </si>
  <si>
    <t>11阶3星</t>
  </si>
  <si>
    <t>{{type=4,value=9540},{type=5,value=2385},{type=6,value=2385},{type=2,value=128790}}</t>
  </si>
  <si>
    <t>11阶4星</t>
  </si>
  <si>
    <t>{{type=4,value=9620},{type=5,value=2405},{type=6,value=2405},{type=2,value=129870}}</t>
  </si>
  <si>
    <t>11阶5星</t>
  </si>
  <si>
    <t>{{type=4,value=9700},{type=5,value=2425},{type=6,value=2425},{type=2,value=130950}}</t>
  </si>
  <si>
    <t>11阶6星</t>
  </si>
  <si>
    <t>{{type=4,value=9780},{type=5,value=2445},{type=6,value=2445},{type=2,value=132030}}</t>
  </si>
  <si>
    <t>11阶7星</t>
  </si>
  <si>
    <t>{{type=4,value=9860},{type=5,value=2465},{type=6,value=2465},{type=2,value=133110}}</t>
  </si>
  <si>
    <t>11阶8星</t>
  </si>
  <si>
    <t>{{type=4,value=9940},{type=5,value=2485},{type=6,value=2485},{type=2,value=134190}}</t>
  </si>
  <si>
    <t>11阶9星</t>
  </si>
  <si>
    <t>{{type=4,value=10020},{type=5,value=2505},{type=6,value=2505},{type=2,value=135270}}</t>
  </si>
  <si>
    <t>11阶10星</t>
  </si>
  <si>
    <t>{{type=4,value=10100},{type=5,value=2525},{type=6,value=2525},{type=2,value=136350}}</t>
  </si>
  <si>
    <t>12阶0星</t>
  </si>
  <si>
    <t>{{type=4,value=10180},{type=5,value=2545},{type=6,value=2545},{type=2,value=137430}}</t>
  </si>
  <si>
    <t>12阶1星</t>
  </si>
  <si>
    <t>{{type=4,value=10260},{type=5,value=2565},{type=6,value=2565},{type=2,value=138510}}</t>
  </si>
  <si>
    <t>12阶2星</t>
  </si>
  <si>
    <t>{{type=4,value=10340},{type=5,value=2585},{type=6,value=2585},{type=2,value=139590}}</t>
  </si>
  <si>
    <t>12阶3星</t>
  </si>
  <si>
    <t>{{type=4,value=10420},{type=5,value=2605},{type=6,value=2605},{type=2,value=140670}}</t>
  </si>
  <si>
    <t>12阶4星</t>
  </si>
  <si>
    <t>{{type=4,value=10500},{type=5,value=2625},{type=6,value=2625},{type=2,value=141750}}</t>
  </si>
  <si>
    <t>12阶5星</t>
  </si>
  <si>
    <t>{{type=4,value=10580},{type=5,value=2645},{type=6,value=2645},{type=2,value=142830}}</t>
  </si>
  <si>
    <t>12阶6星</t>
  </si>
  <si>
    <t>{{type=4,value=10660},{type=5,value=2665},{type=6,value=2665},{type=2,value=143910}}</t>
  </si>
  <si>
    <t>12阶7星</t>
  </si>
  <si>
    <t>{{type=4,value=10740},{type=5,value=2685},{type=6,value=2685},{type=2,value=144990}}</t>
  </si>
  <si>
    <t>12阶8星</t>
  </si>
  <si>
    <t>{{type=4,value=10820},{type=5,value=2705},{type=6,value=2705},{type=2,value=146070}}</t>
  </si>
  <si>
    <t>12阶9星</t>
  </si>
  <si>
    <t>{{type=4,value=10900},{type=5,value=2725},{type=6,value=2725},{type=2,value=147150}}</t>
  </si>
  <si>
    <t>12阶10星</t>
  </si>
  <si>
    <t>{{type=4,value=10980},{type=5,value=2745},{type=6,value=2745},{type=2,value=148230}}</t>
  </si>
  <si>
    <t>13阶0星</t>
  </si>
  <si>
    <t>{{type=4,value=11060},{type=5,value=2765},{type=6,value=2765},{type=2,value=149310}}</t>
  </si>
  <si>
    <t>13阶1星</t>
  </si>
  <si>
    <t>{{type=4,value=11140},{type=5,value=2785},{type=6,value=2785},{type=2,value=150390}}</t>
  </si>
  <si>
    <t>13阶2星</t>
  </si>
  <si>
    <t>{{type=4,value=11220},{type=5,value=2805},{type=6,value=2805},{type=2,value=151470}}</t>
  </si>
  <si>
    <t>13阶3星</t>
  </si>
  <si>
    <t>{{type=4,value=11300},{type=5,value=2825},{type=6,value=2825},{type=2,value=152550}}</t>
  </si>
  <si>
    <t>13阶4星</t>
  </si>
  <si>
    <t>{{type=4,value=11380},{type=5,value=2845},{type=6,value=2845},{type=2,value=153630}}</t>
  </si>
  <si>
    <t>13阶5星</t>
  </si>
  <si>
    <t>{{type=4,value=11460},{type=5,value=2865},{type=6,value=2865},{type=2,value=154710}}</t>
  </si>
  <si>
    <t>13阶6星</t>
  </si>
  <si>
    <t>{{type=4,value=11540},{type=5,value=2885},{type=6,value=2885},{type=2,value=155790}}</t>
  </si>
  <si>
    <t>13阶7星</t>
  </si>
  <si>
    <t>{{type=4,value=11620},{type=5,value=2905},{type=6,value=2905},{type=2,value=156870}}</t>
  </si>
  <si>
    <t>13阶8星</t>
  </si>
  <si>
    <t>{{type=4,value=11700},{type=5,value=2925},{type=6,value=2925},{type=2,value=157950}}</t>
  </si>
  <si>
    <t>13阶9星</t>
  </si>
  <si>
    <t>{{type=4,value=11780},{type=5,value=2945},{type=6,value=2945},{type=2,value=159030}}</t>
  </si>
  <si>
    <t>13阶10星</t>
  </si>
  <si>
    <t>{{type=4,value=11860},{type=5,value=2965},{type=6,value=2965},{type=2,value=160110}}</t>
  </si>
  <si>
    <t>14阶0星</t>
  </si>
  <si>
    <t>{{type=4,value=11940},{type=5,value=2985},{type=6,value=2985},{type=2,value=161190}}</t>
  </si>
  <si>
    <t>14阶1星</t>
  </si>
  <si>
    <t>{{type=4,value=12020},{type=5,value=3005},{type=6,value=3005},{type=2,value=162270}}</t>
  </si>
  <si>
    <t>14阶2星</t>
  </si>
  <si>
    <t>{{type=4,value=12100},{type=5,value=3025},{type=6,value=3025},{type=2,value=163350}}</t>
  </si>
  <si>
    <t>14阶3星</t>
  </si>
  <si>
    <t>{{type=4,value=12180},{type=5,value=3045},{type=6,value=3045},{type=2,value=164430}}</t>
  </si>
  <si>
    <t>14阶4星</t>
  </si>
  <si>
    <t>{{type=4,value=12260},{type=5,value=3065},{type=6,value=3065},{type=2,value=165510}}</t>
  </si>
  <si>
    <t>14阶5星</t>
  </si>
  <si>
    <t>{{type=4,value=12340},{type=5,value=3085},{type=6,value=3085},{type=2,value=166590}}</t>
  </si>
  <si>
    <t>14阶6星</t>
  </si>
  <si>
    <t>{{type=4,value=12420},{type=5,value=3105},{type=6,value=3105},{type=2,value=167670}}</t>
  </si>
  <si>
    <t>14阶7星</t>
  </si>
  <si>
    <t>{{type=4,value=12500},{type=5,value=3125},{type=6,value=3125},{type=2,value=168750}}</t>
  </si>
  <si>
    <t>14阶8星</t>
  </si>
  <si>
    <t>{{type=4,value=12580},{type=5,value=3145},{type=6,value=3145},{type=2,value=169830}}</t>
  </si>
  <si>
    <t>14阶9星</t>
  </si>
  <si>
    <t>{{type=4,value=12660},{type=5,value=3165},{type=6,value=3165},{type=2,value=170910}}</t>
  </si>
  <si>
    <t>14阶10星</t>
  </si>
  <si>
    <t>{{type=4,value=12740},{type=5,value=3185},{type=6,value=3185},{type=2,value=171990}}</t>
  </si>
  <si>
    <t>15阶0星</t>
  </si>
  <si>
    <t>{{type=4,value=12820},{type=5,value=3205},{type=6,value=3205},{type=2,value=173070}}</t>
  </si>
  <si>
    <t>15阶1星</t>
  </si>
  <si>
    <t>{{type=4,value=12900},{type=5,value=3225},{type=6,value=3225},{type=2,value=174150}}</t>
  </si>
  <si>
    <t>15阶2星</t>
  </si>
  <si>
    <t>{{type=4,value=12980},{type=5,value=3245},{type=6,value=3245},{type=2,value=175230}}</t>
  </si>
  <si>
    <t>15阶3星</t>
  </si>
  <si>
    <t>{{type=4,value=13060},{type=5,value=3265},{type=6,value=3265},{type=2,value=176310}}</t>
  </si>
  <si>
    <t>15阶4星</t>
  </si>
  <si>
    <t>{{type=4,value=13140},{type=5,value=3285},{type=6,value=3285},{type=2,value=177390}}</t>
  </si>
  <si>
    <t>15阶5星</t>
  </si>
  <si>
    <t>{{type=4,value=13220},{type=5,value=3305},{type=6,value=3305},{type=2,value=178470}}</t>
  </si>
  <si>
    <t>15阶6星</t>
  </si>
  <si>
    <t>{{type=4,value=13300},{type=5,value=3325},{type=6,value=3325},{type=2,value=179550}}</t>
  </si>
  <si>
    <t>15阶7星</t>
  </si>
  <si>
    <t>{{type=4,value=13380},{type=5,value=3345},{type=6,value=3345},{type=2,value=180630}}</t>
  </si>
  <si>
    <t>15阶8星</t>
  </si>
  <si>
    <t>{{type=4,value=13460},{type=5,value=3365},{type=6,value=3365},{type=2,value=181710}}</t>
  </si>
  <si>
    <t>15阶9星</t>
  </si>
  <si>
    <t>{{type=4,value=13540},{type=5,value=3385},{type=6,value=3385},{type=2,value=182790}}</t>
  </si>
  <si>
    <t>15阶10星</t>
  </si>
  <si>
    <t>{{type=4,value=13620},{type=5,value=3405},{type=6,value=3405},{type=2,value=183870}}</t>
  </si>
  <si>
    <t>16阶0星</t>
  </si>
  <si>
    <t>{{type=4,value=13700},{type=5,value=3425},{type=6,value=3425},{type=2,value=184950}}</t>
  </si>
  <si>
    <t>16阶1星</t>
  </si>
  <si>
    <t>{{type=4,value=13780},{type=5,value=3445},{type=6,value=3445},{type=2,value=186030}}</t>
  </si>
  <si>
    <t>16阶2星</t>
  </si>
  <si>
    <t>{{type=4,value=13860},{type=5,value=3465},{type=6,value=3465},{type=2,value=187110}}</t>
  </si>
  <si>
    <t>16阶3星</t>
  </si>
  <si>
    <t>{{type=4,value=13940},{type=5,value=3485},{type=6,value=3485},{type=2,value=188190}}</t>
  </si>
  <si>
    <t>16阶4星</t>
  </si>
  <si>
    <t>{{type=4,value=14020},{type=5,value=3505},{type=6,value=3505},{type=2,value=189270}}</t>
  </si>
  <si>
    <t>16阶5星</t>
  </si>
  <si>
    <t>{{type=4,value=14100},{type=5,value=3525},{type=6,value=3525},{type=2,value=190350}}</t>
  </si>
  <si>
    <t>16阶6星</t>
  </si>
  <si>
    <t>{{type=4,value=14180},{type=5,value=3545},{type=6,value=3545},{type=2,value=191430}}</t>
  </si>
  <si>
    <t>16阶7星</t>
  </si>
  <si>
    <t>{{type=4,value=14260},{type=5,value=3565},{type=6,value=3565},{type=2,value=192510}}</t>
  </si>
  <si>
    <t>16阶8星</t>
  </si>
  <si>
    <t>{{type=4,value=14340},{type=5,value=3585},{type=6,value=3585},{type=2,value=193590}}</t>
  </si>
  <si>
    <t>16阶9星</t>
  </si>
  <si>
    <t>{{type=4,value=14420},{type=5,value=3605},{type=6,value=3605},{type=2,value=194670}}</t>
  </si>
  <si>
    <t>16阶10星</t>
  </si>
  <si>
    <t>{{type=4,value=14500},{type=5,value=3625},{type=6,value=3625},{type=2,value=195750}}</t>
  </si>
  <si>
    <t>17阶0星</t>
  </si>
  <si>
    <t>{{type=4,value=14580},{type=5,value=3645},{type=6,value=3645},{type=2,value=196830}}</t>
  </si>
  <si>
    <t>17阶1星</t>
  </si>
  <si>
    <t>{{type=4,value=14660},{type=5,value=3665},{type=6,value=3665},{type=2,value=197910}}</t>
  </si>
  <si>
    <t>17阶2星</t>
  </si>
  <si>
    <t>{{type=4,value=14740},{type=5,value=3685},{type=6,value=3685},{type=2,value=198990}}</t>
  </si>
  <si>
    <t>17阶3星</t>
  </si>
  <si>
    <t>{{type=4,value=14820},{type=5,value=3705},{type=6,value=3705},{type=2,value=200070}}</t>
  </si>
  <si>
    <t>17阶4星</t>
  </si>
  <si>
    <t>{{type=4,value=14900},{type=5,value=3725},{type=6,value=3725},{type=2,value=201150}}</t>
  </si>
  <si>
    <t>17阶5星</t>
  </si>
  <si>
    <t>{{type=4,value=14980},{type=5,value=3745},{type=6,value=3745},{type=2,value=202230}}</t>
  </si>
  <si>
    <t>17阶6星</t>
  </si>
  <si>
    <t>{{type=4,value=15060},{type=5,value=3765},{type=6,value=3765},{type=2,value=203310}}</t>
  </si>
  <si>
    <t>17阶7星</t>
  </si>
  <si>
    <t>{{type=4,value=15140},{type=5,value=3785},{type=6,value=3785},{type=2,value=204390}}</t>
  </si>
  <si>
    <t>17阶8星</t>
  </si>
  <si>
    <t>{{type=4,value=15220},{type=5,value=3805},{type=6,value=3805},{type=2,value=205470}}</t>
  </si>
  <si>
    <t>17阶9星</t>
  </si>
  <si>
    <t>{{type=4,value=15300},{type=5,value=3825},{type=6,value=3825},{type=2,value=206550}}</t>
  </si>
  <si>
    <t>17阶10星</t>
  </si>
  <si>
    <t>{{type=4,value=15380},{type=5,value=3845},{type=6,value=3845},{type=2,value=207630}}</t>
  </si>
  <si>
    <t>18阶0星</t>
  </si>
  <si>
    <t>{{type=4,value=15460},{type=5,value=3865},{type=6,value=3865},{type=2,value=208710}}</t>
  </si>
  <si>
    <t>18阶1星</t>
  </si>
  <si>
    <t>{{type=4,value=15540},{type=5,value=3885},{type=6,value=3885},{type=2,value=209790}}</t>
  </si>
  <si>
    <t>18阶2星</t>
  </si>
  <si>
    <t>{{type=4,value=15620},{type=5,value=3905},{type=6,value=3905},{type=2,value=210870}}</t>
  </si>
  <si>
    <t>18阶3星</t>
  </si>
  <si>
    <t>{{type=4,value=15700},{type=5,value=3925},{type=6,value=3925},{type=2,value=211950}}</t>
  </si>
  <si>
    <t>18阶4星</t>
  </si>
  <si>
    <t>{{type=4,value=15780},{type=5,value=3945},{type=6,value=3945},{type=2,value=213030}}</t>
  </si>
  <si>
    <t>18阶5星</t>
  </si>
  <si>
    <t>{{type=4,value=15860},{type=5,value=3965},{type=6,value=3965},{type=2,value=214110}}</t>
  </si>
  <si>
    <t>18阶6星</t>
  </si>
  <si>
    <t>{{type=4,value=15940},{type=5,value=3985},{type=6,value=3985},{type=2,value=215190}}</t>
  </si>
  <si>
    <t>18阶7星</t>
  </si>
  <si>
    <t>{{type=4,value=16020},{type=5,value=4005},{type=6,value=4005},{type=2,value=216270}}</t>
  </si>
  <si>
    <t>18阶8星</t>
  </si>
  <si>
    <t>{{type=4,value=16100},{type=5,value=4025},{type=6,value=4025},{type=2,value=217350}}</t>
  </si>
  <si>
    <t>18阶9星</t>
  </si>
  <si>
    <t>{{type=4,value=16180},{type=5,value=4045},{type=6,value=4045},{type=2,value=218430}}</t>
  </si>
  <si>
    <t>18阶10星</t>
  </si>
  <si>
    <t>{{type=4,value=16260},{type=5,value=4065},{type=6,value=4065},{type=2,value=219510}}</t>
  </si>
  <si>
    <t>19阶0星</t>
  </si>
  <si>
    <t>{{type=4,value=16340},{type=5,value=4085},{type=6,value=4085},{type=2,value=220590}}</t>
  </si>
  <si>
    <t>19阶1星</t>
  </si>
  <si>
    <t>{{type=4,value=16420},{type=5,value=4105},{type=6,value=4105},{type=2,value=221670}}</t>
  </si>
  <si>
    <t>19阶2星</t>
  </si>
  <si>
    <t>{{type=4,value=16500},{type=5,value=4125},{type=6,value=4125},{type=2,value=222750}}</t>
  </si>
  <si>
    <t>19阶3星</t>
  </si>
  <si>
    <t>{{type=4,value=16580},{type=5,value=4145},{type=6,value=4145},{type=2,value=223830}}</t>
  </si>
  <si>
    <t>19阶4星</t>
  </si>
  <si>
    <t>{{type=4,value=16660},{type=5,value=4165},{type=6,value=4165},{type=2,value=224910}}</t>
  </si>
  <si>
    <t>19阶5星</t>
  </si>
  <si>
    <t>{{type=4,value=16740},{type=5,value=4185},{type=6,value=4185},{type=2,value=225990}}</t>
  </si>
  <si>
    <t>19阶6星</t>
  </si>
  <si>
    <t>{{type=4,value=16820},{type=5,value=4205},{type=6,value=4205},{type=2,value=227070}}</t>
  </si>
  <si>
    <t>19阶7星</t>
  </si>
  <si>
    <t>{{type=4,value=16900},{type=5,value=4225},{type=6,value=4225},{type=2,value=228150}}</t>
  </si>
  <si>
    <t>19阶8星</t>
  </si>
  <si>
    <t>{{type=4,value=16980},{type=5,value=4245},{type=6,value=4245},{type=2,value=229230}}</t>
  </si>
  <si>
    <t>19阶9星</t>
  </si>
  <si>
    <t>{{type=4,value=17060},{type=5,value=4265},{type=6,value=4265},{type=2,value=230310}}</t>
  </si>
  <si>
    <t>19阶10星</t>
  </si>
  <si>
    <t>{{type=4,value=17140},{type=5,value=4285},{type=6,value=4285},{type=2,value=231390}}</t>
  </si>
  <si>
    <t>20阶0星</t>
  </si>
  <si>
    <t>{{type=4,value=17220},{type=5,value=4305},{type=6,value=4305},{type=2,value=232470}}</t>
  </si>
  <si>
    <t>20阶1星</t>
  </si>
  <si>
    <t>{{type=4,value=17300},{type=5,value=4325},{type=6,value=4325},{type=2,value=233550}}</t>
  </si>
  <si>
    <t>20阶2星</t>
  </si>
  <si>
    <t>{{type=4,value=17380},{type=5,value=4345},{type=6,value=4345},{type=2,value=234630}}</t>
  </si>
  <si>
    <t>20阶3星</t>
  </si>
  <si>
    <t>{{type=4,value=17460},{type=5,value=4365},{type=6,value=4365},{type=2,value=235710}}</t>
  </si>
  <si>
    <t>20阶4星</t>
  </si>
  <si>
    <t>{{type=4,value=17540},{type=5,value=4385},{type=6,value=4385},{type=2,value=236790}}</t>
  </si>
  <si>
    <t>20阶5星</t>
  </si>
  <si>
    <t>{{type=4,value=17620},{type=5,value=4405},{type=6,value=4405},{type=2,value=237870}}</t>
  </si>
  <si>
    <t>20阶6星</t>
  </si>
  <si>
    <t>{{type=4,value=17700},{type=5,value=4425},{type=6,value=4425},{type=2,value=238950}}</t>
  </si>
  <si>
    <t>20阶7星</t>
  </si>
  <si>
    <t>{{type=4,value=17780},{type=5,value=4445},{type=6,value=4445},{type=2,value=240030}}</t>
  </si>
  <si>
    <t>20阶8星</t>
  </si>
  <si>
    <t>{{type=4,value=17860},{type=5,value=4465},{type=6,value=4465},{type=2,value=241110}}</t>
  </si>
  <si>
    <t>20阶9星</t>
  </si>
  <si>
    <t>{{type=4,value=17940},{type=5,value=4485},{type=6,value=4485},{type=2,value=242190}}</t>
  </si>
  <si>
    <t>20阶10星</t>
  </si>
  <si>
    <t>{{type=4,value=18020},{type=5,value=4505},{type=6,value=4505},{type=2,value=243270}}</t>
  </si>
  <si>
    <t>21阶0星</t>
  </si>
  <si>
    <t>{{type=4,value=18111},{type=5,value=4527},{type=6,value=4527},{type=2,value=244458}}</t>
  </si>
  <si>
    <t>21阶1星</t>
  </si>
  <si>
    <t>{{type=4,value=18202},{type=5,value=4549},{type=6,value=4549},{type=2,value=245646}}</t>
  </si>
  <si>
    <t>21阶2星</t>
  </si>
  <si>
    <t>{{type=4,value=18293},{type=5,value=4571},{type=6,value=4571},{type=2,value=246834}}</t>
  </si>
  <si>
    <t>21阶3星</t>
  </si>
  <si>
    <t>{{type=4,value=18384},{type=5,value=4593},{type=6,value=4593},{type=2,value=248022}}</t>
  </si>
  <si>
    <t>21阶4星</t>
  </si>
  <si>
    <t>{{type=4,value=18475},{type=5,value=4615},{type=6,value=4615},{type=2,value=249210}}</t>
  </si>
  <si>
    <t>21阶5星</t>
  </si>
  <si>
    <t>{{type=4,value=18566},{type=5,value=4637},{type=6,value=4637},{type=2,value=250398}}</t>
  </si>
  <si>
    <t>21阶6星</t>
  </si>
  <si>
    <t>{{type=4,value=18657},{type=5,value=4659},{type=6,value=4659},{type=2,value=251586}}</t>
  </si>
  <si>
    <t>21阶7星</t>
  </si>
  <si>
    <t>{{type=4,value=18748},{type=5,value=4681},{type=6,value=4681},{type=2,value=252774}}</t>
  </si>
  <si>
    <t>21阶8星</t>
  </si>
  <si>
    <t>{{type=4,value=18839},{type=5,value=4703},{type=6,value=4703},{type=2,value=253962}}</t>
  </si>
  <si>
    <t>21阶9星</t>
  </si>
  <si>
    <t>{{type=4,value=18930},{type=5,value=4725},{type=6,value=4725},{type=2,value=255150}}</t>
  </si>
  <si>
    <t>21阶10星</t>
  </si>
  <si>
    <t>{{type=4,value=19021},{type=5,value=4747},{type=6,value=4747},{type=2,value=256338}}</t>
  </si>
  <si>
    <t>22阶0星</t>
  </si>
  <si>
    <t>{{type=4,value=19112},{type=5,value=4769},{type=6,value=4769},{type=2,value=257526}}</t>
  </si>
  <si>
    <t>22阶1星</t>
  </si>
  <si>
    <t>{{type=4,value=19203},{type=5,value=4791},{type=6,value=4791},{type=2,value=258714}}</t>
  </si>
  <si>
    <t>22阶2星</t>
  </si>
  <si>
    <t>{{type=4,value=19294},{type=5,value=4813},{type=6,value=4813},{type=2,value=259902}}</t>
  </si>
  <si>
    <t>22阶3星</t>
  </si>
  <si>
    <t>{{type=4,value=19385},{type=5,value=4835},{type=6,value=4835},{type=2,value=261090}}</t>
  </si>
  <si>
    <t>22阶4星</t>
  </si>
  <si>
    <t>{{type=4,value=19476},{type=5,value=4857},{type=6,value=4857},{type=2,value=262278}}</t>
  </si>
  <si>
    <t>22阶5星</t>
  </si>
  <si>
    <t>{{type=4,value=19567},{type=5,value=4879},{type=6,value=4879},{type=2,value=263466}}</t>
  </si>
  <si>
    <t>22阶6星</t>
  </si>
  <si>
    <t>{{type=4,value=19658},{type=5,value=4901},{type=6,value=4901},{type=2,value=264654}}</t>
  </si>
  <si>
    <t>22阶7星</t>
  </si>
  <si>
    <t>{{type=4,value=19749},{type=5,value=4923},{type=6,value=4923},{type=2,value=265842}}</t>
  </si>
  <si>
    <t>22阶8星</t>
  </si>
  <si>
    <t>{{type=4,value=19840},{type=5,value=4945},{type=6,value=4945},{type=2,value=267030}}</t>
  </si>
  <si>
    <t>22阶9星</t>
  </si>
  <si>
    <t>{{type=4,value=19931},{type=5,value=4967},{type=6,value=4967},{type=2,value=268218}}</t>
  </si>
  <si>
    <t>22阶10星</t>
  </si>
  <si>
    <t>{{type=4,value=20022},{type=5,value=4989},{type=6,value=4989},{type=2,value=269406}}</t>
  </si>
  <si>
    <t>23阶0星</t>
  </si>
  <si>
    <t>{{type=4,value=20113},{type=5,value=5011},{type=6,value=5011},{type=2,value=270594}}</t>
  </si>
  <si>
    <t>23阶1星</t>
  </si>
  <si>
    <t>{{type=4,value=20204},{type=5,value=5033},{type=6,value=5033},{type=2,value=271782}}</t>
  </si>
  <si>
    <t>23阶2星</t>
  </si>
  <si>
    <t>{{type=4,value=20295},{type=5,value=5055},{type=6,value=5055},{type=2,value=272970}}</t>
  </si>
  <si>
    <t>23阶3星</t>
  </si>
  <si>
    <t>{{type=4,value=20386},{type=5,value=5077},{type=6,value=5077},{type=2,value=274158}}</t>
  </si>
  <si>
    <t>23阶4星</t>
  </si>
  <si>
    <t>{{type=4,value=20477},{type=5,value=5099},{type=6,value=5099},{type=2,value=275346}}</t>
  </si>
  <si>
    <t>23阶5星</t>
  </si>
  <si>
    <t>{{type=4,value=20568},{type=5,value=5121},{type=6,value=5121},{type=2,value=276534}}</t>
  </si>
  <si>
    <t>23阶6星</t>
  </si>
  <si>
    <t>{{type=4,value=20659},{type=5,value=5143},{type=6,value=5143},{type=2,value=277722}}</t>
  </si>
  <si>
    <t>23阶7星</t>
  </si>
  <si>
    <t>{{type=4,value=20750},{type=5,value=5165},{type=6,value=5165},{type=2,value=278910}}</t>
  </si>
  <si>
    <t>23阶8星</t>
  </si>
  <si>
    <t>{{type=4,value=20841},{type=5,value=5187},{type=6,value=5187},{type=2,value=280098}}</t>
  </si>
  <si>
    <t>23阶9星</t>
  </si>
  <si>
    <t>{{type=4,value=20932},{type=5,value=5209},{type=6,value=5209},{type=2,value=281286}}</t>
  </si>
  <si>
    <t>23阶10星</t>
  </si>
  <si>
    <t>{{type=4,value=21023},{type=5,value=5231},{type=6,value=5231},{type=2,value=282474}}</t>
  </si>
  <si>
    <t>24阶0星</t>
  </si>
  <si>
    <t>{{type=4,value=21114},{type=5,value=5253},{type=6,value=5253},{type=2,value=283662}}</t>
  </si>
  <si>
    <t>24阶1星</t>
  </si>
  <si>
    <t>{{type=4,value=21205},{type=5,value=5275},{type=6,value=5275},{type=2,value=284850}}</t>
  </si>
  <si>
    <t>24阶2星</t>
  </si>
  <si>
    <t>{{type=4,value=21296},{type=5,value=5297},{type=6,value=5297},{type=2,value=286038}}</t>
  </si>
  <si>
    <t>24阶3星</t>
  </si>
  <si>
    <t>{{type=4,value=21387},{type=5,value=5319},{type=6,value=5319},{type=2,value=287226}}</t>
  </si>
  <si>
    <t>24阶4星</t>
  </si>
  <si>
    <t>{{type=4,value=21478},{type=5,value=5341},{type=6,value=5341},{type=2,value=288414}}</t>
  </si>
  <si>
    <t>24阶5星</t>
  </si>
  <si>
    <t>{{type=4,value=21569},{type=5,value=5363},{type=6,value=5363},{type=2,value=289602}}</t>
  </si>
  <si>
    <t>24阶6星</t>
  </si>
  <si>
    <t>{{type=4,value=21660},{type=5,value=5385},{type=6,value=5385},{type=2,value=290790}}</t>
  </si>
  <si>
    <t>24阶7星</t>
  </si>
  <si>
    <t>{{type=4,value=21751},{type=5,value=5407},{type=6,value=5407},{type=2,value=291978}}</t>
  </si>
  <si>
    <t>24阶8星</t>
  </si>
  <si>
    <t>{{type=4,value=21842},{type=5,value=5429},{type=6,value=5429},{type=2,value=293166}}</t>
  </si>
  <si>
    <t>24阶9星</t>
  </si>
  <si>
    <t>{{type=4,value=21933},{type=5,value=5451},{type=6,value=5451},{type=2,value=294354}}</t>
  </si>
  <si>
    <t>24阶10星</t>
  </si>
  <si>
    <t>{{type=4,value=22024},{type=5,value=5473},{type=6,value=5473},{type=2,value=295542}}</t>
  </si>
  <si>
    <t>25阶0星</t>
  </si>
  <si>
    <t>{{type=4,value=22115},{type=5,value=5495},{type=6,value=5495},{type=2,value=296730}}</t>
  </si>
  <si>
    <t>25阶1星</t>
  </si>
  <si>
    <t>{{type=4,value=22206},{type=5,value=5517},{type=6,value=5517},{type=2,value=297918}}</t>
  </si>
  <si>
    <t>25阶2星</t>
  </si>
  <si>
    <t>{{type=4,value=22297},{type=5,value=5539},{type=6,value=5539},{type=2,value=299106}}</t>
  </si>
  <si>
    <t>25阶3星</t>
  </si>
  <si>
    <t>{{type=4,value=22388},{type=5,value=5561},{type=6,value=5561},{type=2,value=300294}}</t>
  </si>
  <si>
    <t>25阶4星</t>
  </si>
  <si>
    <t>{{type=4,value=22479},{type=5,value=5583},{type=6,value=5583},{type=2,value=301482}}</t>
  </si>
  <si>
    <t>25阶5星</t>
  </si>
  <si>
    <t>{{type=4,value=22570},{type=5,value=5605},{type=6,value=5605},{type=2,value=302670}}</t>
  </si>
  <si>
    <t>25阶6星</t>
  </si>
  <si>
    <t>{{type=4,value=22661},{type=5,value=5627},{type=6,value=5627},{type=2,value=303858}}</t>
  </si>
  <si>
    <t>25阶7星</t>
  </si>
  <si>
    <t>{{type=4,value=22752},{type=5,value=5649},{type=6,value=5649},{type=2,value=305046}}</t>
  </si>
  <si>
    <t>25阶8星</t>
  </si>
  <si>
    <t>{{type=4,value=22843},{type=5,value=5671},{type=6,value=5671},{type=2,value=306234}}</t>
  </si>
  <si>
    <t>25阶9星</t>
  </si>
  <si>
    <t>{{type=4,value=22934},{type=5,value=5693},{type=6,value=5693},{type=2,value=307422}}</t>
  </si>
  <si>
    <t>25阶10星</t>
  </si>
  <si>
    <t>{{type=4,value=23025},{type=5,value=5715},{type=6,value=5715},{type=2,value=308610}}</t>
  </si>
  <si>
    <t>26阶0星</t>
  </si>
  <si>
    <t>{{type=4,value=23116},{type=5,value=5737},{type=6,value=5737},{type=2,value=309798}}</t>
  </si>
  <si>
    <t>26阶1星</t>
  </si>
  <si>
    <t>{{type=4,value=23207},{type=5,value=5759},{type=6,value=5759},{type=2,value=310986}}</t>
  </si>
  <si>
    <t>26阶2星</t>
  </si>
  <si>
    <t>{{type=4,value=23298},{type=5,value=5781},{type=6,value=5781},{type=2,value=312174}}</t>
  </si>
  <si>
    <t>26阶3星</t>
  </si>
  <si>
    <t>{{type=4,value=23389},{type=5,value=5803},{type=6,value=5803},{type=2,value=313362}}</t>
  </si>
  <si>
    <t>26阶4星</t>
  </si>
  <si>
    <t>{{type=4,value=23480},{type=5,value=5825},{type=6,value=5825},{type=2,value=314550}}</t>
  </si>
  <si>
    <t>26阶5星</t>
  </si>
  <si>
    <t>{{type=4,value=23571},{type=5,value=5847},{type=6,value=5847},{type=2,value=315738}}</t>
  </si>
  <si>
    <t>26阶6星</t>
  </si>
  <si>
    <t>{{type=4,value=23662},{type=5,value=5869},{type=6,value=5869},{type=2,value=316926}}</t>
  </si>
  <si>
    <t>26阶7星</t>
  </si>
  <si>
    <t>{{type=4,value=23753},{type=5,value=5891},{type=6,value=5891},{type=2,value=318114}}</t>
  </si>
  <si>
    <t>26阶8星</t>
  </si>
  <si>
    <t>{{type=4,value=23844},{type=5,value=5913},{type=6,value=5913},{type=2,value=319302}}</t>
  </si>
  <si>
    <t>26阶9星</t>
  </si>
  <si>
    <t>{{type=4,value=23935},{type=5,value=5935},{type=6,value=5935},{type=2,value=320490}}</t>
  </si>
  <si>
    <t>26阶10星</t>
  </si>
  <si>
    <t>{{type=4,value=24026},{type=5,value=5957},{type=6,value=5957},{type=2,value=321678}}</t>
  </si>
  <si>
    <t>27阶0星</t>
  </si>
  <si>
    <t>{{type=4,value=24117},{type=5,value=5979},{type=6,value=5979},{type=2,value=322866}}</t>
  </si>
  <si>
    <t>27阶1星</t>
  </si>
  <si>
    <t>{{type=4,value=24208},{type=5,value=6001},{type=6,value=6001},{type=2,value=324054}}</t>
  </si>
  <si>
    <t>27阶2星</t>
  </si>
  <si>
    <t>{{type=4,value=24299},{type=5,value=6023},{type=6,value=6023},{type=2,value=325242}}</t>
  </si>
  <si>
    <t>27阶3星</t>
  </si>
  <si>
    <t>{{type=4,value=24390},{type=5,value=6045},{type=6,value=6045},{type=2,value=326430}}</t>
  </si>
  <si>
    <t>27阶4星</t>
  </si>
  <si>
    <t>{{type=4,value=24481},{type=5,value=6067},{type=6,value=6067},{type=2,value=327618}}</t>
  </si>
  <si>
    <t>27阶5星</t>
  </si>
  <si>
    <t>{{type=4,value=24572},{type=5,value=6089},{type=6,value=6089},{type=2,value=328806}}</t>
  </si>
  <si>
    <t>27阶6星</t>
  </si>
  <si>
    <t>{{type=4,value=24663},{type=5,value=6111},{type=6,value=6111},{type=2,value=329994}}</t>
  </si>
  <si>
    <t>27阶7星</t>
  </si>
  <si>
    <t>{{type=4,value=24754},{type=5,value=6133},{type=6,value=6133},{type=2,value=331182}}</t>
  </si>
  <si>
    <t>27阶8星</t>
  </si>
  <si>
    <t>{{type=4,value=24845},{type=5,value=6155},{type=6,value=6155},{type=2,value=332370}}</t>
  </si>
  <si>
    <t>27阶9星</t>
  </si>
  <si>
    <t>{{type=4,value=24936},{type=5,value=6177},{type=6,value=6177},{type=2,value=333558}}</t>
  </si>
  <si>
    <t>27阶10星</t>
  </si>
  <si>
    <t>{{type=4,value=25027},{type=5,value=6199},{type=6,value=6199},{type=2,value=334746}}</t>
  </si>
  <si>
    <t>28阶0星</t>
  </si>
  <si>
    <t>{{type=4,value=25118},{type=5,value=6221},{type=6,value=6221},{type=2,value=335934}}</t>
  </si>
  <si>
    <t>28阶1星</t>
  </si>
  <si>
    <t>{{type=4,value=25209},{type=5,value=6243},{type=6,value=6243},{type=2,value=337122}}</t>
  </si>
  <si>
    <t>28阶2星</t>
  </si>
  <si>
    <t>{{type=4,value=25300},{type=5,value=6265},{type=6,value=6265},{type=2,value=338310}}</t>
  </si>
  <si>
    <t>28阶3星</t>
  </si>
  <si>
    <t>{{type=4,value=25391},{type=5,value=6287},{type=6,value=6287},{type=2,value=339498}}</t>
  </si>
  <si>
    <t>28阶4星</t>
  </si>
  <si>
    <t>{{type=4,value=25482},{type=5,value=6309},{type=6,value=6309},{type=2,value=340686}}</t>
  </si>
  <si>
    <t>28阶5星</t>
  </si>
  <si>
    <t>{{type=4,value=25573},{type=5,value=6331},{type=6,value=6331},{type=2,value=341874}}</t>
  </si>
  <si>
    <t>28阶6星</t>
  </si>
  <si>
    <t>{{type=4,value=25664},{type=5,value=6353},{type=6,value=6353},{type=2,value=343062}}</t>
  </si>
  <si>
    <t>28阶7星</t>
  </si>
  <si>
    <t>{{type=4,value=25755},{type=5,value=6375},{type=6,value=6375},{type=2,value=344250}}</t>
  </si>
  <si>
    <t>28阶8星</t>
  </si>
  <si>
    <t>{{type=4,value=25846},{type=5,value=6397},{type=6,value=6397},{type=2,value=345438}}</t>
  </si>
  <si>
    <t>28阶9星</t>
  </si>
  <si>
    <t>{{type=4,value=25937},{type=5,value=6419},{type=6,value=6419},{type=2,value=346626}}</t>
  </si>
  <si>
    <t>28阶10星</t>
  </si>
  <si>
    <t>{{type=4,value=26028},{type=5,value=6441},{type=6,value=6441},{type=2,value=347814}}</t>
  </si>
  <si>
    <t>29阶0星</t>
  </si>
  <si>
    <t>{{type=4,value=26119},{type=5,value=6463},{type=6,value=6463},{type=2,value=349002}}</t>
  </si>
  <si>
    <t>29阶1星</t>
  </si>
  <si>
    <t>{{type=4,value=26210},{type=5,value=6485},{type=6,value=6485},{type=2,value=350190}}</t>
  </si>
  <si>
    <t>29阶2星</t>
  </si>
  <si>
    <t>{{type=4,value=26301},{type=5,value=6507},{type=6,value=6507},{type=2,value=351378}}</t>
  </si>
  <si>
    <t>29阶3星</t>
  </si>
  <si>
    <t>{{type=4,value=26392},{type=5,value=6529},{type=6,value=6529},{type=2,value=352566}}</t>
  </si>
  <si>
    <t>29阶4星</t>
  </si>
  <si>
    <t>{{type=4,value=26483},{type=5,value=6551},{type=6,value=6551},{type=2,value=353754}}</t>
  </si>
  <si>
    <t>29阶5星</t>
  </si>
  <si>
    <t>{{type=4,value=26574},{type=5,value=6573},{type=6,value=6573},{type=2,value=354942}}</t>
  </si>
  <si>
    <t>29阶6星</t>
  </si>
  <si>
    <t>{{type=4,value=26665},{type=5,value=6595},{type=6,value=6595},{type=2,value=356130}}</t>
  </si>
  <si>
    <t>29阶7星</t>
  </si>
  <si>
    <t>{{type=4,value=26756},{type=5,value=6617},{type=6,value=6617},{type=2,value=357318}}</t>
  </si>
  <si>
    <t>29阶8星</t>
  </si>
  <si>
    <t>{{type=4,value=26847},{type=5,value=6639},{type=6,value=6639},{type=2,value=358506}}</t>
  </si>
  <si>
    <t>29阶9星</t>
  </si>
  <si>
    <t>{{type=4,value=26938},{type=5,value=6661},{type=6,value=6661},{type=2,value=359694}}</t>
  </si>
  <si>
    <t>29阶10星</t>
  </si>
  <si>
    <t>{{type=4,value=27029},{type=5,value=6683},{type=6,value=6683},{type=2,value=360882}}</t>
  </si>
  <si>
    <t>30阶0星</t>
  </si>
  <si>
    <t>{{type=4,value=27120},{type=5,value=6705},{type=6,value=6705},{type=2,value=362070}}</t>
  </si>
  <si>
    <t>30阶1星</t>
  </si>
  <si>
    <t>{{type=4,value=27211},{type=5,value=6727},{type=6,value=6727},{type=2,value=363258}}</t>
  </si>
  <si>
    <t>30阶2星</t>
  </si>
  <si>
    <t>{{type=4,value=27302},{type=5,value=6749},{type=6,value=6749},{type=2,value=364446}}</t>
  </si>
  <si>
    <t>30阶3星</t>
  </si>
  <si>
    <t>{{type=4,value=27393},{type=5,value=6771},{type=6,value=6771},{type=2,value=365634}}</t>
  </si>
  <si>
    <t>30阶4星</t>
  </si>
  <si>
    <t>{{type=4,value=27484},{type=5,value=6793},{type=6,value=6793},{type=2,value=366822}}</t>
  </si>
  <si>
    <t>30阶5星</t>
  </si>
  <si>
    <t>{{type=4,value=27575},{type=5,value=6815},{type=6,value=6815},{type=2,value=368010}}</t>
  </si>
  <si>
    <t>30阶6星</t>
  </si>
  <si>
    <t>{{type=4,value=27666},{type=5,value=6837},{type=6,value=6837},{type=2,value=369198}}</t>
  </si>
  <si>
    <t>30阶7星</t>
  </si>
  <si>
    <t>{{type=4,value=27757},{type=5,value=6859},{type=6,value=6859},{type=2,value=370386}}</t>
  </si>
  <si>
    <t>30阶8星</t>
  </si>
  <si>
    <t>{{type=4,value=27848},{type=5,value=6881},{type=6,value=6881},{type=2,value=371574}}</t>
  </si>
  <si>
    <t>30阶9星</t>
  </si>
  <si>
    <t>{{type=4,value=27939},{type=5,value=6903},{type=6,value=6903},{type=2,value=372762}}</t>
  </si>
  <si>
    <t>30阶10星</t>
  </si>
  <si>
    <t>{{type=4,value=28030},{type=5,value=6925},{type=6,value=6925},{type=2,value=373950}}</t>
  </si>
  <si>
    <t>31阶0星</t>
  </si>
  <si>
    <t>{{type=4,value=28143},{type=5,value=6953},{type=6,value=6953},{type=2,value=375462}}</t>
  </si>
  <si>
    <t>31阶1星</t>
  </si>
  <si>
    <t>{{type=4,value=28256},{type=5,value=6981},{type=6,value=6981},{type=2,value=376974}}</t>
  </si>
  <si>
    <t>31阶2星</t>
  </si>
  <si>
    <t>{{type=4,value=28369},{type=5,value=7009},{type=6,value=7009},{type=2,value=378486}}</t>
  </si>
  <si>
    <t>31阶3星</t>
  </si>
  <si>
    <t>{{type=4,value=28482},{type=5,value=7037},{type=6,value=7037},{type=2,value=379998}}</t>
  </si>
  <si>
    <t>31阶4星</t>
  </si>
  <si>
    <t>{{type=4,value=28595},{type=5,value=7065},{type=6,value=7065},{type=2,value=381510}}</t>
  </si>
  <si>
    <t>31阶5星</t>
  </si>
  <si>
    <t>{{type=4,value=28708},{type=5,value=7093},{type=6,value=7093},{type=2,value=383022}}</t>
  </si>
  <si>
    <t>31阶6星</t>
  </si>
  <si>
    <t>{{type=4,value=28821},{type=5,value=7121},{type=6,value=7121},{type=2,value=384534}}</t>
  </si>
  <si>
    <t>31阶7星</t>
  </si>
  <si>
    <t>{{type=4,value=28934},{type=5,value=7149},{type=6,value=7149},{type=2,value=386046}}</t>
  </si>
  <si>
    <t>31阶8星</t>
  </si>
  <si>
    <t>{{type=4,value=29047},{type=5,value=7177},{type=6,value=7177},{type=2,value=387558}}</t>
  </si>
  <si>
    <t>31阶9星</t>
  </si>
  <si>
    <t>{{type=4,value=29160},{type=5,value=7205},{type=6,value=7205},{type=2,value=389070}}</t>
  </si>
  <si>
    <t>31阶10星</t>
  </si>
  <si>
    <t>{{type=4,value=29273},{type=5,value=7233},{type=6,value=7233},{type=2,value=390582}}</t>
  </si>
  <si>
    <t>32阶0星</t>
  </si>
  <si>
    <t>{{type=4,value=29386},{type=5,value=7261},{type=6,value=7261},{type=2,value=392094}}</t>
  </si>
  <si>
    <t>32阶1星</t>
  </si>
  <si>
    <t>{{type=4,value=29499},{type=5,value=7289},{type=6,value=7289},{type=2,value=393606}}</t>
  </si>
  <si>
    <t>32阶2星</t>
  </si>
  <si>
    <t>{{type=4,value=29612},{type=5,value=7317},{type=6,value=7317},{type=2,value=395118}}</t>
  </si>
  <si>
    <t>32阶3星</t>
  </si>
  <si>
    <t>{{type=4,value=29725},{type=5,value=7345},{type=6,value=7345},{type=2,value=396630}}</t>
  </si>
  <si>
    <t>32阶4星</t>
  </si>
  <si>
    <t>{{type=4,value=29838},{type=5,value=7373},{type=6,value=7373},{type=2,value=398142}}</t>
  </si>
  <si>
    <t>32阶5星</t>
  </si>
  <si>
    <t>{{type=4,value=29951},{type=5,value=7401},{type=6,value=7401},{type=2,value=399654}}</t>
  </si>
  <si>
    <t>32阶6星</t>
  </si>
  <si>
    <t>{{type=4,value=30064},{type=5,value=7429},{type=6,value=7429},{type=2,value=401166}}</t>
  </si>
  <si>
    <t>32阶7星</t>
  </si>
  <si>
    <t>{{type=4,value=30177},{type=5,value=7457},{type=6,value=7457},{type=2,value=402678}}</t>
  </si>
  <si>
    <t>32阶8星</t>
  </si>
  <si>
    <t>{{type=4,value=30290},{type=5,value=7485},{type=6,value=7485},{type=2,value=404190}}</t>
  </si>
  <si>
    <t>32阶9星</t>
  </si>
  <si>
    <t>{{type=4,value=30403},{type=5,value=7513},{type=6,value=7513},{type=2,value=405702}}</t>
  </si>
  <si>
    <t>32阶10星</t>
  </si>
  <si>
    <t>{{type=4,value=30516},{type=5,value=7541},{type=6,value=7541},{type=2,value=407214}}</t>
  </si>
  <si>
    <t>33阶0星</t>
  </si>
  <si>
    <t>{{type=4,value=30629},{type=5,value=7569},{type=6,value=7569},{type=2,value=408726}}</t>
  </si>
  <si>
    <t>33阶1星</t>
  </si>
  <si>
    <t>{{type=4,value=30742},{type=5,value=7597},{type=6,value=7597},{type=2,value=410238}}</t>
  </si>
  <si>
    <t>33阶2星</t>
  </si>
  <si>
    <t>{{type=4,value=30855},{type=5,value=7625},{type=6,value=7625},{type=2,value=411750}}</t>
  </si>
  <si>
    <t>33阶3星</t>
  </si>
  <si>
    <t>{{type=4,value=30968},{type=5,value=7653},{type=6,value=7653},{type=2,value=413262}}</t>
  </si>
  <si>
    <t>33阶4星</t>
  </si>
  <si>
    <t>{{type=4,value=31081},{type=5,value=7681},{type=6,value=7681},{type=2,value=414774}}</t>
  </si>
  <si>
    <t>33阶5星</t>
  </si>
  <si>
    <t>{{type=4,value=31194},{type=5,value=7709},{type=6,value=7709},{type=2,value=416286}}</t>
  </si>
  <si>
    <t>33阶6星</t>
  </si>
  <si>
    <t>{{type=4,value=31307},{type=5,value=7737},{type=6,value=7737},{type=2,value=417798}}</t>
  </si>
  <si>
    <t>33阶7星</t>
  </si>
  <si>
    <t>{{type=4,value=31420},{type=5,value=7765},{type=6,value=7765},{type=2,value=419310}}</t>
  </si>
  <si>
    <t>33阶8星</t>
  </si>
  <si>
    <t>{{type=4,value=31533},{type=5,value=7793},{type=6,value=7793},{type=2,value=420822}}</t>
  </si>
  <si>
    <t>33阶9星</t>
  </si>
  <si>
    <t>{{type=4,value=31646},{type=5,value=7821},{type=6,value=7821},{type=2,value=422334}}</t>
  </si>
  <si>
    <t>33阶10星</t>
  </si>
  <si>
    <t>{{type=4,value=31759},{type=5,value=7849},{type=6,value=7849},{type=2,value=423846}}</t>
  </si>
  <si>
    <t>34阶0星</t>
  </si>
  <si>
    <t>{{type=4,value=31872},{type=5,value=7877},{type=6,value=7877},{type=2,value=425358}}</t>
  </si>
  <si>
    <t>34阶1星</t>
  </si>
  <si>
    <t>{{type=4,value=31985},{type=5,value=7905},{type=6,value=7905},{type=2,value=426870}}</t>
  </si>
  <si>
    <t>34阶2星</t>
  </si>
  <si>
    <t>{{type=4,value=32098},{type=5,value=7933},{type=6,value=7933},{type=2,value=428382}}</t>
  </si>
  <si>
    <t>34阶3星</t>
  </si>
  <si>
    <t>{{type=4,value=32211},{type=5,value=7961},{type=6,value=7961},{type=2,value=429894}}</t>
  </si>
  <si>
    <t>34阶4星</t>
  </si>
  <si>
    <t>{{type=4,value=32324},{type=5,value=7989},{type=6,value=7989},{type=2,value=431406}}</t>
  </si>
  <si>
    <t>34阶5星</t>
  </si>
  <si>
    <t>{{type=4,value=32437},{type=5,value=8017},{type=6,value=8017},{type=2,value=432918}}</t>
  </si>
  <si>
    <t>34阶6星</t>
  </si>
  <si>
    <t>{{type=4,value=32550},{type=5,value=8045},{type=6,value=8045},{type=2,value=434430}}</t>
  </si>
  <si>
    <t>34阶7星</t>
  </si>
  <si>
    <t>{{type=4,value=32663},{type=5,value=8073},{type=6,value=8073},{type=2,value=435942}}</t>
  </si>
  <si>
    <t>34阶8星</t>
  </si>
  <si>
    <t>{{type=4,value=32776},{type=5,value=8101},{type=6,value=8101},{type=2,value=437454}}</t>
  </si>
  <si>
    <t>34阶9星</t>
  </si>
  <si>
    <t>{{type=4,value=32889},{type=5,value=8129},{type=6,value=8129},{type=2,value=438966}}</t>
  </si>
  <si>
    <t>34阶10星</t>
  </si>
  <si>
    <t>{{type=4,value=33002},{type=5,value=8157},{type=6,value=8157},{type=2,value=440478}}</t>
  </si>
  <si>
    <t>35阶0星</t>
  </si>
  <si>
    <t>{{type=4,value=33115},{type=5,value=8185},{type=6,value=8185},{type=2,value=441990}}</t>
  </si>
  <si>
    <t>35阶1星</t>
  </si>
  <si>
    <t>{{type=4,value=33228},{type=5,value=8213},{type=6,value=8213},{type=2,value=443502}}</t>
  </si>
  <si>
    <t>35阶2星</t>
  </si>
  <si>
    <t>{{type=4,value=33341},{type=5,value=8241},{type=6,value=8241},{type=2,value=445014}}</t>
  </si>
  <si>
    <t>35阶3星</t>
  </si>
  <si>
    <t>{{type=4,value=33454},{type=5,value=8269},{type=6,value=8269},{type=2,value=446526}}</t>
  </si>
  <si>
    <t>35阶4星</t>
  </si>
  <si>
    <t>{{type=4,value=33567},{type=5,value=8297},{type=6,value=8297},{type=2,value=448038}}</t>
  </si>
  <si>
    <t>35阶5星</t>
  </si>
  <si>
    <t>{{type=4,value=33680},{type=5,value=8325},{type=6,value=8325},{type=2,value=449550}}</t>
  </si>
  <si>
    <t>35阶6星</t>
  </si>
  <si>
    <t>{{type=4,value=33793},{type=5,value=8353},{type=6,value=8353},{type=2,value=451062}}</t>
  </si>
  <si>
    <t>35阶7星</t>
  </si>
  <si>
    <t>{{type=4,value=33906},{type=5,value=8381},{type=6,value=8381},{type=2,value=452574}}</t>
  </si>
  <si>
    <t>35阶8星</t>
  </si>
  <si>
    <t>{{type=4,value=34019},{type=5,value=8409},{type=6,value=8409},{type=2,value=454086}}</t>
  </si>
  <si>
    <t>35阶9星</t>
  </si>
  <si>
    <t>{{type=4,value=34132},{type=5,value=8437},{type=6,value=8437},{type=2,value=455598}}</t>
  </si>
  <si>
    <t>35阶10星</t>
  </si>
  <si>
    <t>{{type=4,value=34245},{type=5,value=8465},{type=6,value=8465},{type=2,value=457110}}</t>
  </si>
  <si>
    <t>36阶0星</t>
  </si>
  <si>
    <t>{{type=4,value=34358},{type=5,value=8493},{type=6,value=8493},{type=2,value=458622}}</t>
  </si>
  <si>
    <t>36阶1星</t>
  </si>
  <si>
    <t>{{type=4,value=34471},{type=5,value=8521},{type=6,value=8521},{type=2,value=460134}}</t>
  </si>
  <si>
    <t>36阶2星</t>
  </si>
  <si>
    <t>{{type=4,value=34584},{type=5,value=8549},{type=6,value=8549},{type=2,value=461646}}</t>
  </si>
  <si>
    <t>36阶3星</t>
  </si>
  <si>
    <t>{{type=4,value=34697},{type=5,value=8577},{type=6,value=8577},{type=2,value=463158}}</t>
  </si>
  <si>
    <t>36阶4星</t>
  </si>
  <si>
    <t>{{type=4,value=34810},{type=5,value=8605},{type=6,value=8605},{type=2,value=464670}}</t>
  </si>
  <si>
    <t>36阶5星</t>
  </si>
  <si>
    <t>{{type=4,value=34923},{type=5,value=8633},{type=6,value=8633},{type=2,value=466182}}</t>
  </si>
  <si>
    <t>36阶6星</t>
  </si>
  <si>
    <t>{{type=4,value=35036},{type=5,value=8661},{type=6,value=8661},{type=2,value=467694}}</t>
  </si>
  <si>
    <t>36阶7星</t>
  </si>
  <si>
    <t>{{type=4,value=35149},{type=5,value=8689},{type=6,value=8689},{type=2,value=469206}}</t>
  </si>
  <si>
    <t>36阶8星</t>
  </si>
  <si>
    <t>{{type=4,value=35262},{type=5,value=8717},{type=6,value=8717},{type=2,value=470718}}</t>
  </si>
  <si>
    <t>36阶9星</t>
  </si>
  <si>
    <t>{{type=4,value=35375},{type=5,value=8745},{type=6,value=8745},{type=2,value=472230}}</t>
  </si>
  <si>
    <t>36阶10星</t>
  </si>
  <si>
    <t>{{type=4,value=35488},{type=5,value=8773},{type=6,value=8773},{type=2,value=473742}}</t>
  </si>
  <si>
    <t>37阶0星</t>
  </si>
  <si>
    <t>{{type=4,value=35601},{type=5,value=8801},{type=6,value=8801},{type=2,value=475254}}</t>
  </si>
  <si>
    <t>37阶1星</t>
  </si>
  <si>
    <t>{{type=4,value=35714},{type=5,value=8829},{type=6,value=8829},{type=2,value=476766}}</t>
  </si>
  <si>
    <t>37阶2星</t>
  </si>
  <si>
    <t>{{type=4,value=35827},{type=5,value=8857},{type=6,value=8857},{type=2,value=478278}}</t>
  </si>
  <si>
    <t>37阶3星</t>
  </si>
  <si>
    <t>{{type=4,value=35940},{type=5,value=8885},{type=6,value=8885},{type=2,value=479790}}</t>
  </si>
  <si>
    <t>37阶4星</t>
  </si>
  <si>
    <t>{{type=4,value=36053},{type=5,value=8913},{type=6,value=8913},{type=2,value=481302}}</t>
  </si>
  <si>
    <t>37阶5星</t>
  </si>
  <si>
    <t>{{type=4,value=36166},{type=5,value=8941},{type=6,value=8941},{type=2,value=482814}}</t>
  </si>
  <si>
    <t>37阶6星</t>
  </si>
  <si>
    <t>{{type=4,value=36279},{type=5,value=8969},{type=6,value=8969},{type=2,value=484326}}</t>
  </si>
  <si>
    <t>37阶7星</t>
  </si>
  <si>
    <t>{{type=4,value=36392},{type=5,value=8997},{type=6,value=8997},{type=2,value=485838}}</t>
  </si>
  <si>
    <t>37阶8星</t>
  </si>
  <si>
    <t>{{type=4,value=36505},{type=5,value=9025},{type=6,value=9025},{type=2,value=487350}}</t>
  </si>
  <si>
    <t>37阶9星</t>
  </si>
  <si>
    <t>{{type=4,value=36618},{type=5,value=9053},{type=6,value=9053},{type=2,value=488862}}</t>
  </si>
  <si>
    <t>37阶10星</t>
  </si>
  <si>
    <t>{{type=4,value=36731},{type=5,value=9081},{type=6,value=9081},{type=2,value=490374}}</t>
  </si>
  <si>
    <t>38阶0星</t>
  </si>
  <si>
    <t>{{type=4,value=36844},{type=5,value=9109},{type=6,value=9109},{type=2,value=491886}}</t>
  </si>
  <si>
    <t>38阶1星</t>
  </si>
  <si>
    <t>{{type=4,value=36957},{type=5,value=9137},{type=6,value=9137},{type=2,value=493398}}</t>
  </si>
  <si>
    <t>38阶2星</t>
  </si>
  <si>
    <t>{{type=4,value=37070},{type=5,value=9165},{type=6,value=9165},{type=2,value=494910}}</t>
  </si>
  <si>
    <t>38阶3星</t>
  </si>
  <si>
    <t>{{type=4,value=37183},{type=5,value=9193},{type=6,value=9193},{type=2,value=496422}}</t>
  </si>
  <si>
    <t>38阶4星</t>
  </si>
  <si>
    <t>{{type=4,value=37296},{type=5,value=9221},{type=6,value=9221},{type=2,value=497934}}</t>
  </si>
  <si>
    <t>38阶5星</t>
  </si>
  <si>
    <t>{{type=4,value=37409},{type=5,value=9249},{type=6,value=9249},{type=2,value=499446}}</t>
  </si>
  <si>
    <t>38阶6星</t>
  </si>
  <si>
    <t>{{type=4,value=37522},{type=5,value=9277},{type=6,value=9277},{type=2,value=500958}}</t>
  </si>
  <si>
    <t>38阶7星</t>
  </si>
  <si>
    <t>{{type=4,value=37635},{type=5,value=9305},{type=6,value=9305},{type=2,value=502470}}</t>
  </si>
  <si>
    <t>38阶8星</t>
  </si>
  <si>
    <t>{{type=4,value=37748},{type=5,value=9333},{type=6,value=9333},{type=2,value=503982}}</t>
  </si>
  <si>
    <t>38阶9星</t>
  </si>
  <si>
    <t>{{type=4,value=37861},{type=5,value=9361},{type=6,value=9361},{type=2,value=505494}}</t>
  </si>
  <si>
    <t>38阶10星</t>
  </si>
  <si>
    <t>{{type=4,value=37974},{type=5,value=9389},{type=6,value=9389},{type=2,value=507006}}</t>
  </si>
  <si>
    <t>39阶0星</t>
  </si>
  <si>
    <t>{{type=4,value=38087},{type=5,value=9417},{type=6,value=9417},{type=2,value=508518}}</t>
  </si>
  <si>
    <t>39阶1星</t>
  </si>
  <si>
    <t>{{type=4,value=38200},{type=5,value=9445},{type=6,value=9445},{type=2,value=510030}}</t>
  </si>
  <si>
    <t>39阶2星</t>
  </si>
  <si>
    <t>{{type=4,value=38313},{type=5,value=9473},{type=6,value=9473},{type=2,value=511542}}</t>
  </si>
  <si>
    <t>39阶3星</t>
  </si>
  <si>
    <t>{{type=4,value=38426},{type=5,value=9501},{type=6,value=9501},{type=2,value=513054}}</t>
  </si>
  <si>
    <t>39阶4星</t>
  </si>
  <si>
    <t>{{type=4,value=38539},{type=5,value=9529},{type=6,value=9529},{type=2,value=514566}}</t>
  </si>
  <si>
    <t>39阶5星</t>
  </si>
  <si>
    <t>{{type=4,value=38652},{type=5,value=9557},{type=6,value=9557},{type=2,value=516078}}</t>
  </si>
  <si>
    <t>39阶6星</t>
  </si>
  <si>
    <t>{{type=4,value=38765},{type=5,value=9585},{type=6,value=9585},{type=2,value=517590}}</t>
  </si>
  <si>
    <t>39阶7星</t>
  </si>
  <si>
    <t>{{type=4,value=38878},{type=5,value=9613},{type=6,value=9613},{type=2,value=519102}}</t>
  </si>
  <si>
    <t>39阶8星</t>
  </si>
  <si>
    <t>{{type=4,value=38991},{type=5,value=9641},{type=6,value=9641},{type=2,value=520614}}</t>
  </si>
  <si>
    <t>39阶9星</t>
  </si>
  <si>
    <t>{{type=4,value=39104},{type=5,value=9669},{type=6,value=9669},{type=2,value=522126}}</t>
  </si>
  <si>
    <t>39阶10星</t>
  </si>
  <si>
    <t>{{type=4,value=39217},{type=5,value=9697},{type=6,value=9697},{type=2,value=523638}}</t>
  </si>
  <si>
    <t>40阶0星</t>
  </si>
  <si>
    <t>{{type=4,value=39330},{type=5,value=9725},{type=6,value=9725},{type=2,value=525150}}</t>
  </si>
  <si>
    <t>40阶1星</t>
  </si>
  <si>
    <t>{{type=4,value=39443},{type=5,value=9753},{type=6,value=9753},{type=2,value=526662}}</t>
  </si>
  <si>
    <t>40阶2星</t>
  </si>
  <si>
    <t>{{type=4,value=39556},{type=5,value=9781},{type=6,value=9781},{type=2,value=528174}}</t>
  </si>
  <si>
    <t>40阶3星</t>
  </si>
  <si>
    <t>{{type=4,value=39669},{type=5,value=9809},{type=6,value=9809},{type=2,value=529686}}</t>
  </si>
  <si>
    <t>40阶4星</t>
  </si>
  <si>
    <t>{{type=4,value=39782},{type=5,value=9837},{type=6,value=9837},{type=2,value=531198}}</t>
  </si>
  <si>
    <t>40阶5星</t>
  </si>
  <si>
    <t>{{type=4,value=39895},{type=5,value=9865},{type=6,value=9865},{type=2,value=532710}}</t>
  </si>
  <si>
    <t>40阶6星</t>
  </si>
  <si>
    <t>{{type=4,value=40008},{type=5,value=9893},{type=6,value=9893},{type=2,value=534222}}</t>
  </si>
  <si>
    <t>40阶7星</t>
  </si>
  <si>
    <t>{{type=4,value=40121},{type=5,value=9921},{type=6,value=9921},{type=2,value=535734}}</t>
  </si>
  <si>
    <t>40阶8星</t>
  </si>
  <si>
    <t>{{type=4,value=40234},{type=5,value=9949},{type=6,value=9949},{type=2,value=537246}}</t>
  </si>
  <si>
    <t>40阶9星</t>
  </si>
  <si>
    <t>{{type=4,value=40347},{type=5,value=9977},{type=6,value=9977},{type=2,value=538758}}</t>
  </si>
  <si>
    <t>40阶10星</t>
  </si>
  <si>
    <t>{{type=4,value=40460},{type=5,value=10005},{type=6,value=10005},{type=2,value=540270}}</t>
  </si>
  <si>
    <t>41阶0星</t>
  </si>
  <si>
    <t>{{type=4,value=40584},{type=5,value=10036},{type=6,value=10036},{type=2,value=541944}}</t>
  </si>
  <si>
    <t>41阶1星</t>
  </si>
  <si>
    <t>{{type=4,value=40708},{type=5,value=10067},{type=6,value=10067},{type=2,value=543618}}</t>
  </si>
  <si>
    <t>41阶2星</t>
  </si>
  <si>
    <t>{{type=4,value=40832},{type=5,value=10098},{type=6,value=10098},{type=2,value=545292}}</t>
  </si>
  <si>
    <t>41阶3星</t>
  </si>
  <si>
    <t>{{type=4,value=40956},{type=5,value=10129},{type=6,value=10129},{type=2,value=546966}}</t>
  </si>
  <si>
    <t>41阶4星</t>
  </si>
  <si>
    <t>{{type=4,value=41080},{type=5,value=10160},{type=6,value=10160},{type=2,value=548640}}</t>
  </si>
  <si>
    <t>41阶5星</t>
  </si>
  <si>
    <t>{{type=4,value=41204},{type=5,value=10191},{type=6,value=10191},{type=2,value=550314}}</t>
  </si>
  <si>
    <t>41阶6星</t>
  </si>
  <si>
    <t>{{type=4,value=41328},{type=5,value=10222},{type=6,value=10222},{type=2,value=551988}}</t>
  </si>
  <si>
    <t>41阶7星</t>
  </si>
  <si>
    <t>{{type=4,value=41452},{type=5,value=10253},{type=6,value=10253},{type=2,value=553662}}</t>
  </si>
  <si>
    <t>41阶8星</t>
  </si>
  <si>
    <t>{{type=4,value=41576},{type=5,value=10284},{type=6,value=10284},{type=2,value=555336}}</t>
  </si>
  <si>
    <t>41阶9星</t>
  </si>
  <si>
    <t>{{type=4,value=41700},{type=5,value=10315},{type=6,value=10315},{type=2,value=557010}}</t>
  </si>
  <si>
    <t>41阶10星</t>
  </si>
  <si>
    <t>{{type=4,value=41824},{type=5,value=10346},{type=6,value=10346},{type=2,value=558684}}</t>
  </si>
  <si>
    <t>42阶0星</t>
  </si>
  <si>
    <t>{{type=4,value=41948},{type=5,value=10377},{type=6,value=10377},{type=2,value=560358}}</t>
  </si>
  <si>
    <t>42阶1星</t>
  </si>
  <si>
    <t>{{type=4,value=42072},{type=5,value=10408},{type=6,value=10408},{type=2,value=562032}}</t>
  </si>
  <si>
    <t>42阶2星</t>
  </si>
  <si>
    <t>{{type=4,value=42196},{type=5,value=10439},{type=6,value=10439},{type=2,value=563706}}</t>
  </si>
  <si>
    <t>42阶3星</t>
  </si>
  <si>
    <t>{{type=4,value=42320},{type=5,value=10470},{type=6,value=10470},{type=2,value=565380}}</t>
  </si>
  <si>
    <t>42阶4星</t>
  </si>
  <si>
    <t>{{type=4,value=42444},{type=5,value=10501},{type=6,value=10501},{type=2,value=567054}}</t>
  </si>
  <si>
    <t>42阶5星</t>
  </si>
  <si>
    <t>{{type=4,value=42568},{type=5,value=10532},{type=6,value=10532},{type=2,value=568728}}</t>
  </si>
  <si>
    <t>42阶6星</t>
  </si>
  <si>
    <t>{{type=4,value=42692},{type=5,value=10563},{type=6,value=10563},{type=2,value=570402}}</t>
  </si>
  <si>
    <t>42阶7星</t>
  </si>
  <si>
    <t>{{type=4,value=42816},{type=5,value=10594},{type=6,value=10594},{type=2,value=572076}}</t>
  </si>
  <si>
    <t>42阶8星</t>
  </si>
  <si>
    <t>{{type=4,value=42940},{type=5,value=10625},{type=6,value=10625},{type=2,value=573750}}</t>
  </si>
  <si>
    <t>42阶9星</t>
  </si>
  <si>
    <t>{{type=4,value=43064},{type=5,value=10656},{type=6,value=10656},{type=2,value=575424}}</t>
  </si>
  <si>
    <t>42阶10星</t>
  </si>
  <si>
    <t>{{type=4,value=43188},{type=5,value=10687},{type=6,value=10687},{type=2,value=577098}}</t>
  </si>
  <si>
    <t>43阶0星</t>
  </si>
  <si>
    <t>{{type=4,value=43312},{type=5,value=10718},{type=6,value=10718},{type=2,value=578772}}</t>
  </si>
  <si>
    <t>43阶1星</t>
  </si>
  <si>
    <t>{{type=4,value=43436},{type=5,value=10749},{type=6,value=10749},{type=2,value=580446}}</t>
  </si>
  <si>
    <t>43阶2星</t>
  </si>
  <si>
    <t>{{type=4,value=43560},{type=5,value=10780},{type=6,value=10780},{type=2,value=582120}}</t>
  </si>
  <si>
    <t>43阶3星</t>
  </si>
  <si>
    <t>{{type=4,value=43684},{type=5,value=10811},{type=6,value=10811},{type=2,value=583794}}</t>
  </si>
  <si>
    <t>43阶4星</t>
  </si>
  <si>
    <t>{{type=4,value=43808},{type=5,value=10842},{type=6,value=10842},{type=2,value=585468}}</t>
  </si>
  <si>
    <t>43阶5星</t>
  </si>
  <si>
    <t>{{type=4,value=43932},{type=5,value=10873},{type=6,value=10873},{type=2,value=587142}}</t>
  </si>
  <si>
    <t>43阶6星</t>
  </si>
  <si>
    <t>{{type=4,value=44056},{type=5,value=10904},{type=6,value=10904},{type=2,value=588816}}</t>
  </si>
  <si>
    <t>43阶7星</t>
  </si>
  <si>
    <t>{{type=4,value=44180},{type=5,value=10935},{type=6,value=10935},{type=2,value=590490}}</t>
  </si>
  <si>
    <t>43阶8星</t>
  </si>
  <si>
    <t>{{type=4,value=44304},{type=5,value=10966},{type=6,value=10966},{type=2,value=592164}}</t>
  </si>
  <si>
    <t>43阶9星</t>
  </si>
  <si>
    <t>{{type=4,value=44428},{type=5,value=10997},{type=6,value=10997},{type=2,value=593838}}</t>
  </si>
  <si>
    <t>43阶10星</t>
  </si>
  <si>
    <t>{{type=4,value=44552},{type=5,value=11028},{type=6,value=11028},{type=2,value=595512}}</t>
  </si>
  <si>
    <t>44阶0星</t>
  </si>
  <si>
    <t>{{type=4,value=44676},{type=5,value=11059},{type=6,value=11059},{type=2,value=597186}}</t>
  </si>
  <si>
    <t>44阶1星</t>
  </si>
  <si>
    <t>{{type=4,value=44800},{type=5,value=11090},{type=6,value=11090},{type=2,value=598860}}</t>
  </si>
  <si>
    <t>44阶2星</t>
  </si>
  <si>
    <t>{{type=4,value=44924},{type=5,value=11121},{type=6,value=11121},{type=2,value=600534}}</t>
  </si>
  <si>
    <t>44阶3星</t>
  </si>
  <si>
    <t>{{type=4,value=45048},{type=5,value=11152},{type=6,value=11152},{type=2,value=602208}}</t>
  </si>
  <si>
    <t>44阶4星</t>
  </si>
  <si>
    <t>{{type=4,value=45172},{type=5,value=11183},{type=6,value=11183},{type=2,value=603882}}</t>
  </si>
  <si>
    <t>44阶5星</t>
  </si>
  <si>
    <t>{{type=4,value=45296},{type=5,value=11214},{type=6,value=11214},{type=2,value=605556}}</t>
  </si>
  <si>
    <t>44阶6星</t>
  </si>
  <si>
    <t>{{type=4,value=45420},{type=5,value=11245},{type=6,value=11245},{type=2,value=607230}}</t>
  </si>
  <si>
    <t>44阶7星</t>
  </si>
  <si>
    <t>{{type=4,value=45544},{type=5,value=11276},{type=6,value=11276},{type=2,value=608904}}</t>
  </si>
  <si>
    <t>44阶8星</t>
  </si>
  <si>
    <t>{{type=4,value=45668},{type=5,value=11307},{type=6,value=11307},{type=2,value=610578}}</t>
  </si>
  <si>
    <t>44阶9星</t>
  </si>
  <si>
    <t>{{type=4,value=45792},{type=5,value=11338},{type=6,value=11338},{type=2,value=612252}}</t>
  </si>
  <si>
    <t>44阶10星</t>
  </si>
  <si>
    <t>{{type=4,value=45916},{type=5,value=11369},{type=6,value=11369},{type=2,value=613926}}</t>
  </si>
  <si>
    <t>45阶0星</t>
  </si>
  <si>
    <t>{{type=4,value=46040},{type=5,value=11400},{type=6,value=11400},{type=2,value=615600}}</t>
  </si>
  <si>
    <t>45阶1星</t>
  </si>
  <si>
    <t>{{type=4,value=46164},{type=5,value=11431},{type=6,value=11431},{type=2,value=617274}}</t>
  </si>
  <si>
    <t>45阶2星</t>
  </si>
  <si>
    <t>{{type=4,value=46288},{type=5,value=11462},{type=6,value=11462},{type=2,value=618948}}</t>
  </si>
  <si>
    <t>45阶3星</t>
  </si>
  <si>
    <t>{{type=4,value=46412},{type=5,value=11493},{type=6,value=11493},{type=2,value=620622}}</t>
  </si>
  <si>
    <t>45阶4星</t>
  </si>
  <si>
    <t>{{type=4,value=46536},{type=5,value=11524},{type=6,value=11524},{type=2,value=622296}}</t>
  </si>
  <si>
    <t>45阶5星</t>
  </si>
  <si>
    <t>{{type=4,value=46660},{type=5,value=11555},{type=6,value=11555},{type=2,value=623970}}</t>
  </si>
  <si>
    <t>45阶6星</t>
  </si>
  <si>
    <t>{{type=4,value=46784},{type=5,value=11586},{type=6,value=11586},{type=2,value=625644}}</t>
  </si>
  <si>
    <t>45阶7星</t>
  </si>
  <si>
    <t>{{type=4,value=46908},{type=5,value=11617},{type=6,value=11617},{type=2,value=627318}}</t>
  </si>
  <si>
    <t>45阶8星</t>
  </si>
  <si>
    <t>{{type=4,value=47032},{type=5,value=11648},{type=6,value=11648},{type=2,value=628992}}</t>
  </si>
  <si>
    <t>45阶9星</t>
  </si>
  <si>
    <t>{{type=4,value=47156},{type=5,value=11679},{type=6,value=11679},{type=2,value=630666}}</t>
  </si>
  <si>
    <t>45阶10星</t>
  </si>
  <si>
    <t>{{type=4,value=47280},{type=5,value=11710},{type=6,value=11710},{type=2,value=632340}}</t>
  </si>
  <si>
    <t>46阶0星</t>
  </si>
  <si>
    <t>{{type=4,value=47404},{type=5,value=11741},{type=6,value=11741},{type=2,value=634014}}</t>
  </si>
  <si>
    <t>46阶1星</t>
  </si>
  <si>
    <t>{{type=4,value=47528},{type=5,value=11772},{type=6,value=11772},{type=2,value=635688}}</t>
  </si>
  <si>
    <t>46阶2星</t>
  </si>
  <si>
    <t>{{type=4,value=47652},{type=5,value=11803},{type=6,value=11803},{type=2,value=637362}}</t>
  </si>
  <si>
    <t>46阶3星</t>
  </si>
  <si>
    <t>{{type=4,value=47776},{type=5,value=11834},{type=6,value=11834},{type=2,value=639036}}</t>
  </si>
  <si>
    <t>46阶4星</t>
  </si>
  <si>
    <t>{{type=4,value=47900},{type=5,value=11865},{type=6,value=11865},{type=2,value=640710}}</t>
  </si>
  <si>
    <t>46阶5星</t>
  </si>
  <si>
    <t>{{type=4,value=48024},{type=5,value=11896},{type=6,value=11896},{type=2,value=642384}}</t>
  </si>
  <si>
    <t>46阶6星</t>
  </si>
  <si>
    <t>{{type=4,value=48148},{type=5,value=11927},{type=6,value=11927},{type=2,value=644058}}</t>
  </si>
  <si>
    <t>46阶7星</t>
  </si>
  <si>
    <t>{{type=4,value=48272},{type=5,value=11958},{type=6,value=11958},{type=2,value=645732}}</t>
  </si>
  <si>
    <t>46阶8星</t>
  </si>
  <si>
    <t>{{type=4,value=48396},{type=5,value=11989},{type=6,value=11989},{type=2,value=647406}}</t>
  </si>
  <si>
    <t>46阶9星</t>
  </si>
  <si>
    <t>{{type=4,value=48520},{type=5,value=12020},{type=6,value=12020},{type=2,value=649080}}</t>
  </si>
  <si>
    <t>46阶10星</t>
  </si>
  <si>
    <t>{{type=4,value=48644},{type=5,value=12051},{type=6,value=12051},{type=2,value=650754}}</t>
  </si>
  <si>
    <t>47阶0星</t>
  </si>
  <si>
    <t>{{type=4,value=48768},{type=5,value=12082},{type=6,value=12082},{type=2,value=652428}}</t>
  </si>
  <si>
    <t>47阶1星</t>
  </si>
  <si>
    <t>{{type=4,value=48892},{type=5,value=12113},{type=6,value=12113},{type=2,value=654102}}</t>
  </si>
  <si>
    <t>47阶2星</t>
  </si>
  <si>
    <t>{{type=4,value=49016},{type=5,value=12144},{type=6,value=12144},{type=2,value=655776}}</t>
  </si>
  <si>
    <t>47阶3星</t>
  </si>
  <si>
    <t>{{type=4,value=49140},{type=5,value=12175},{type=6,value=12175},{type=2,value=657450}}</t>
  </si>
  <si>
    <t>47阶4星</t>
  </si>
  <si>
    <t>{{type=4,value=49264},{type=5,value=12206},{type=6,value=12206},{type=2,value=659124}}</t>
  </si>
  <si>
    <t>47阶5星</t>
  </si>
  <si>
    <t>{{type=4,value=49388},{type=5,value=12237},{type=6,value=12237},{type=2,value=660798}}</t>
  </si>
  <si>
    <t>47阶6星</t>
  </si>
  <si>
    <t>{{type=4,value=49512},{type=5,value=12268},{type=6,value=12268},{type=2,value=662472}}</t>
  </si>
  <si>
    <t>47阶7星</t>
  </si>
  <si>
    <t>{{type=4,value=49636},{type=5,value=12299},{type=6,value=12299},{type=2,value=664146}}</t>
  </si>
  <si>
    <t>47阶8星</t>
  </si>
  <si>
    <t>{{type=4,value=49760},{type=5,value=12330},{type=6,value=12330},{type=2,value=665820}}</t>
  </si>
  <si>
    <t>47阶9星</t>
  </si>
  <si>
    <t>{{type=4,value=49884},{type=5,value=12361},{type=6,value=12361},{type=2,value=667494}}</t>
  </si>
  <si>
    <t>47阶10星</t>
  </si>
  <si>
    <t>{{type=4,value=50008},{type=5,value=12392},{type=6,value=12392},{type=2,value=669168}}</t>
  </si>
  <si>
    <t>48阶0星</t>
  </si>
  <si>
    <t>{{type=4,value=50132},{type=5,value=12423},{type=6,value=12423},{type=2,value=670842}}</t>
  </si>
  <si>
    <t>48阶1星</t>
  </si>
  <si>
    <t>{{type=4,value=50256},{type=5,value=12454},{type=6,value=12454},{type=2,value=672516}}</t>
  </si>
  <si>
    <t>48阶2星</t>
  </si>
  <si>
    <t>{{type=4,value=50380},{type=5,value=12485},{type=6,value=12485},{type=2,value=674190}}</t>
  </si>
  <si>
    <t>48阶3星</t>
  </si>
  <si>
    <t>{{type=4,value=50504},{type=5,value=12516},{type=6,value=12516},{type=2,value=675864}}</t>
  </si>
  <si>
    <t>48阶4星</t>
  </si>
  <si>
    <t>{{type=4,value=50628},{type=5,value=12547},{type=6,value=12547},{type=2,value=677538}}</t>
  </si>
  <si>
    <t>48阶5星</t>
  </si>
  <si>
    <t>{{type=4,value=50752},{type=5,value=12578},{type=6,value=12578},{type=2,value=679212}}</t>
  </si>
  <si>
    <t>48阶6星</t>
  </si>
  <si>
    <t>{{type=4,value=50876},{type=5,value=12609},{type=6,value=12609},{type=2,value=680886}}</t>
  </si>
  <si>
    <t>48阶7星</t>
  </si>
  <si>
    <t>{{type=4,value=51000},{type=5,value=12640},{type=6,value=12640},{type=2,value=682560}}</t>
  </si>
  <si>
    <t>48阶8星</t>
  </si>
  <si>
    <t>{{type=4,value=51124},{type=5,value=12671},{type=6,value=12671},{type=2,value=684234}}</t>
  </si>
  <si>
    <t>48阶9星</t>
  </si>
  <si>
    <t>{{type=4,value=51248},{type=5,value=12702},{type=6,value=12702},{type=2,value=685908}}</t>
  </si>
  <si>
    <t>48阶10星</t>
  </si>
  <si>
    <t>{{type=4,value=51372},{type=5,value=12733},{type=6,value=12733},{type=2,value=687582}}</t>
  </si>
  <si>
    <t>49阶0星</t>
  </si>
  <si>
    <t>{{type=4,value=51496},{type=5,value=12764},{type=6,value=12764},{type=2,value=689256}}</t>
  </si>
  <si>
    <t>49阶1星</t>
  </si>
  <si>
    <t>{{type=4,value=51620},{type=5,value=12795},{type=6,value=12795},{type=2,value=690930}}</t>
  </si>
  <si>
    <t>49阶2星</t>
  </si>
  <si>
    <t>{{type=4,value=51744},{type=5,value=12826},{type=6,value=12826},{type=2,value=692604}}</t>
  </si>
  <si>
    <t>49阶3星</t>
  </si>
  <si>
    <t>{{type=4,value=51868},{type=5,value=12857},{type=6,value=12857},{type=2,value=694278}}</t>
  </si>
  <si>
    <t>49阶4星</t>
  </si>
  <si>
    <t>{{type=4,value=51992},{type=5,value=12888},{type=6,value=12888},{type=2,value=695952}}</t>
  </si>
  <si>
    <t>49阶5星</t>
  </si>
  <si>
    <t>{{type=4,value=52116},{type=5,value=12919},{type=6,value=12919},{type=2,value=697626}}</t>
  </si>
  <si>
    <t>49阶6星</t>
  </si>
  <si>
    <t>{{type=4,value=52240},{type=5,value=12950},{type=6,value=12950},{type=2,value=699300}}</t>
  </si>
  <si>
    <t>49阶7星</t>
  </si>
  <si>
    <t>{{type=4,value=52364},{type=5,value=12981},{type=6,value=12981},{type=2,value=700974}}</t>
  </si>
  <si>
    <t>49阶8星</t>
  </si>
  <si>
    <t>{{type=4,value=52488},{type=5,value=13012},{type=6,value=13012},{type=2,value=702648}}</t>
  </si>
  <si>
    <t>49阶9星</t>
  </si>
  <si>
    <t>{{type=4,value=52612},{type=5,value=13043},{type=6,value=13043},{type=2,value=704322}}</t>
  </si>
  <si>
    <t>49阶10星</t>
  </si>
  <si>
    <t>{{type=4,value=52736},{type=5,value=13074},{type=6,value=13074},{type=2,value=705996}}</t>
  </si>
  <si>
    <t>50阶0星</t>
  </si>
  <si>
    <t>{{type=4,value=52860},{type=5,value=13105},{type=6,value=13105},{type=2,value=707670}}</t>
  </si>
  <si>
    <t>50阶1星</t>
  </si>
  <si>
    <t>{{type=4,value=52984},{type=5,value=13136},{type=6,value=13136},{type=2,value=709344}}</t>
  </si>
  <si>
    <t>50阶2星</t>
  </si>
  <si>
    <t>{{type=4,value=53108},{type=5,value=13167},{type=6,value=13167},{type=2,value=711018}}</t>
  </si>
  <si>
    <t>50阶3星</t>
  </si>
  <si>
    <t>{{type=4,value=53232},{type=5,value=13198},{type=6,value=13198},{type=2,value=712692}}</t>
  </si>
  <si>
    <t>50阶4星</t>
  </si>
  <si>
    <t>{{type=4,value=53356},{type=5,value=13229},{type=6,value=13229},{type=2,value=714366}}</t>
  </si>
  <si>
    <t>50阶5星</t>
  </si>
  <si>
    <t>{{type=4,value=53480},{type=5,value=13260},{type=6,value=13260},{type=2,value=716040}}</t>
  </si>
  <si>
    <t>50阶6星</t>
  </si>
  <si>
    <t>{{type=4,value=53604},{type=5,value=13291},{type=6,value=13291},{type=2,value=717714}}</t>
  </si>
  <si>
    <t>50阶7星</t>
  </si>
  <si>
    <t>{{type=4,value=53728},{type=5,value=13322},{type=6,value=13322},{type=2,value=719388}}</t>
  </si>
  <si>
    <t>50阶8星</t>
  </si>
  <si>
    <t>{{type=4,value=53852},{type=5,value=13353},{type=6,value=13353},{type=2,value=721062}}</t>
  </si>
  <si>
    <t>50阶9星</t>
  </si>
  <si>
    <t>{{type=4,value=53976},{type=5,value=13384},{type=6,value=13384},{type=2,value=722736}}</t>
  </si>
  <si>
    <t>50阶10星</t>
  </si>
  <si>
    <t>{{type=4,value=54100},{type=5,value=13415},{type=6,value=13415},{type=2,value=724410}}</t>
  </si>
  <si>
    <t>51阶0星</t>
  </si>
  <si>
    <t>{{type=4,value=54235},{type=5,value=13448},{type=6,value=13448},{type=2,value=726192}}</t>
  </si>
  <si>
    <t>51阶1星</t>
  </si>
  <si>
    <t>{{type=4,value=54370},{type=5,value=13481},{type=6,value=13481},{type=2,value=727974}}</t>
  </si>
  <si>
    <t>51阶2星</t>
  </si>
  <si>
    <t>{{type=4,value=54505},{type=5,value=13514},{type=6,value=13514},{type=2,value=729756}}</t>
  </si>
  <si>
    <t>51阶3星</t>
  </si>
  <si>
    <t>{{type=4,value=54640},{type=5,value=13547},{type=6,value=13547},{type=2,value=731538}}</t>
  </si>
  <si>
    <t>51阶4星</t>
  </si>
  <si>
    <t>{{type=4,value=54775},{type=5,value=13580},{type=6,value=13580},{type=2,value=733320}}</t>
  </si>
  <si>
    <t>51阶5星</t>
  </si>
  <si>
    <t>{{type=4,value=54910},{type=5,value=13613},{type=6,value=13613},{type=2,value=735102}}</t>
  </si>
  <si>
    <t>51阶6星</t>
  </si>
  <si>
    <t>{{type=4,value=55045},{type=5,value=13646},{type=6,value=13646},{type=2,value=736884}}</t>
  </si>
  <si>
    <t>51阶7星</t>
  </si>
  <si>
    <t>{{type=4,value=55180},{type=5,value=13679},{type=6,value=13679},{type=2,value=738666}}</t>
  </si>
  <si>
    <t>51阶8星</t>
  </si>
  <si>
    <t>{{type=4,value=55315},{type=5,value=13712},{type=6,value=13712},{type=2,value=740448}}</t>
  </si>
  <si>
    <t>51阶9星</t>
  </si>
  <si>
    <t>{{type=4,value=55450},{type=5,value=13745},{type=6,value=13745},{type=2,value=742230}}</t>
  </si>
  <si>
    <t>51阶10星</t>
  </si>
  <si>
    <t>{{type=4,value=55585},{type=5,value=13778},{type=6,value=13778},{type=2,value=744012}}</t>
  </si>
  <si>
    <t>52阶0星</t>
  </si>
  <si>
    <t>{{type=4,value=55720},{type=5,value=13811},{type=6,value=13811},{type=2,value=745794}}</t>
  </si>
  <si>
    <t>52阶1星</t>
  </si>
  <si>
    <t>{{type=4,value=55855},{type=5,value=13844},{type=6,value=13844},{type=2,value=747576}}</t>
  </si>
  <si>
    <t>52阶2星</t>
  </si>
  <si>
    <t>{{type=4,value=55990},{type=5,value=13877},{type=6,value=13877},{type=2,value=749358}}</t>
  </si>
  <si>
    <t>52阶3星</t>
  </si>
  <si>
    <t>{{type=4,value=56125},{type=5,value=13910},{type=6,value=13910},{type=2,value=751140}}</t>
  </si>
  <si>
    <t>52阶4星</t>
  </si>
  <si>
    <t>{{type=4,value=56260},{type=5,value=13943},{type=6,value=13943},{type=2,value=752922}}</t>
  </si>
  <si>
    <t>52阶5星</t>
  </si>
  <si>
    <t>{{type=4,value=56395},{type=5,value=13976},{type=6,value=13976},{type=2,value=754704}}</t>
  </si>
  <si>
    <t>52阶6星</t>
  </si>
  <si>
    <t>{{type=4,value=56530},{type=5,value=14009},{type=6,value=14009},{type=2,value=756486}}</t>
  </si>
  <si>
    <t>52阶7星</t>
  </si>
  <si>
    <t>{{type=4,value=56665},{type=5,value=14042},{type=6,value=14042},{type=2,value=758268}}</t>
  </si>
  <si>
    <t>52阶8星</t>
  </si>
  <si>
    <t>{{type=4,value=56800},{type=5,value=14075},{type=6,value=14075},{type=2,value=760050}}</t>
  </si>
  <si>
    <t>52阶9星</t>
  </si>
  <si>
    <t>{{type=4,value=56935},{type=5,value=14108},{type=6,value=14108},{type=2,value=761832}}</t>
  </si>
  <si>
    <t>52阶10星</t>
  </si>
  <si>
    <t>{{type=4,value=57070},{type=5,value=14141},{type=6,value=14141},{type=2,value=763614}}</t>
  </si>
  <si>
    <t>53阶0星</t>
  </si>
  <si>
    <t>{{type=4,value=57205},{type=5,value=14174},{type=6,value=14174},{type=2,value=765396}}</t>
  </si>
  <si>
    <t>53阶1星</t>
  </si>
  <si>
    <t>{{type=4,value=57340},{type=5,value=14207},{type=6,value=14207},{type=2,value=767178}}</t>
  </si>
  <si>
    <t>53阶2星</t>
  </si>
  <si>
    <t>{{type=4,value=57475},{type=5,value=14240},{type=6,value=14240},{type=2,value=768960}}</t>
  </si>
  <si>
    <t>53阶3星</t>
  </si>
  <si>
    <t>{{type=4,value=57610},{type=5,value=14273},{type=6,value=14273},{type=2,value=770742}}</t>
  </si>
  <si>
    <t>53阶4星</t>
  </si>
  <si>
    <t>{{type=4,value=57745},{type=5,value=14306},{type=6,value=14306},{type=2,value=772524}}</t>
  </si>
  <si>
    <t>53阶5星</t>
  </si>
  <si>
    <t>{{type=4,value=57880},{type=5,value=14339},{type=6,value=14339},{type=2,value=774306}}</t>
  </si>
  <si>
    <t>53阶6星</t>
  </si>
  <si>
    <t>{{type=4,value=58015},{type=5,value=14372},{type=6,value=14372},{type=2,value=776088}}</t>
  </si>
  <si>
    <t>53阶7星</t>
  </si>
  <si>
    <t>{{type=4,value=58150},{type=5,value=14405},{type=6,value=14405},{type=2,value=777870}}</t>
  </si>
  <si>
    <t>53阶8星</t>
  </si>
  <si>
    <t>{{type=4,value=58285},{type=5,value=14438},{type=6,value=14438},{type=2,value=779652}}</t>
  </si>
  <si>
    <t>53阶9星</t>
  </si>
  <si>
    <t>{{type=4,value=58420},{type=5,value=14471},{type=6,value=14471},{type=2,value=781434}}</t>
  </si>
  <si>
    <t>53阶10星</t>
  </si>
  <si>
    <t>{{type=4,value=58555},{type=5,value=14504},{type=6,value=14504},{type=2,value=783216}}</t>
  </si>
  <si>
    <t>54阶0星</t>
  </si>
  <si>
    <t>{{type=4,value=58690},{type=5,value=14537},{type=6,value=14537},{type=2,value=784998}}</t>
  </si>
  <si>
    <t>54阶1星</t>
  </si>
  <si>
    <t>{{type=4,value=58825},{type=5,value=14570},{type=6,value=14570},{type=2,value=786780}}</t>
  </si>
  <si>
    <t>54阶2星</t>
  </si>
  <si>
    <t>{{type=4,value=58960},{type=5,value=14603},{type=6,value=14603},{type=2,value=788562}}</t>
  </si>
  <si>
    <t>54阶3星</t>
  </si>
  <si>
    <t>{{type=4,value=59095},{type=5,value=14636},{type=6,value=14636},{type=2,value=790344}}</t>
  </si>
  <si>
    <t>54阶4星</t>
  </si>
  <si>
    <t>{{type=4,value=59230},{type=5,value=14669},{type=6,value=14669},{type=2,value=792126}}</t>
  </si>
  <si>
    <t>54阶5星</t>
  </si>
  <si>
    <t>{{type=4,value=59365},{type=5,value=14702},{type=6,value=14702},{type=2,value=793908}}</t>
  </si>
  <si>
    <t>54阶6星</t>
  </si>
  <si>
    <t>{{type=4,value=59500},{type=5,value=14735},{type=6,value=14735},{type=2,value=795690}}</t>
  </si>
  <si>
    <t>54阶7星</t>
  </si>
  <si>
    <t>{{type=4,value=59635},{type=5,value=14768},{type=6,value=14768},{type=2,value=797472}}</t>
  </si>
  <si>
    <t>54阶8星</t>
  </si>
  <si>
    <t>{{type=4,value=59770},{type=5,value=14801},{type=6,value=14801},{type=2,value=799254}}</t>
  </si>
  <si>
    <t>54阶9星</t>
  </si>
  <si>
    <t>{{type=4,value=59905},{type=5,value=14834},{type=6,value=14834},{type=2,value=801036}}</t>
  </si>
  <si>
    <t>54阶10星</t>
  </si>
  <si>
    <t>{{type=4,value=60040},{type=5,value=14867},{type=6,value=14867},{type=2,value=802818}}</t>
  </si>
  <si>
    <t>55阶0星</t>
  </si>
  <si>
    <t>{{type=4,value=60175},{type=5,value=14900},{type=6,value=14900},{type=2,value=804600}}</t>
  </si>
  <si>
    <t>55阶1星</t>
  </si>
  <si>
    <t>{{type=4,value=60310},{type=5,value=14933},{type=6,value=14933},{type=2,value=806382}}</t>
  </si>
  <si>
    <t>55阶2星</t>
  </si>
  <si>
    <t>{{type=4,value=60445},{type=5,value=14966},{type=6,value=14966},{type=2,value=808164}}</t>
  </si>
  <si>
    <t>55阶3星</t>
  </si>
  <si>
    <t>{{type=4,value=60580},{type=5,value=14999},{type=6,value=14999},{type=2,value=809946}}</t>
  </si>
  <si>
    <t>55阶4星</t>
  </si>
  <si>
    <t>{{type=4,value=60715},{type=5,value=15032},{type=6,value=15032},{type=2,value=811728}}</t>
  </si>
  <si>
    <t>55阶5星</t>
  </si>
  <si>
    <t>{{type=4,value=60850},{type=5,value=15065},{type=6,value=15065},{type=2,value=813510}}</t>
  </si>
  <si>
    <t>55阶6星</t>
  </si>
  <si>
    <t>{{type=4,value=60985},{type=5,value=15098},{type=6,value=15098},{type=2,value=815292}}</t>
  </si>
  <si>
    <t>55阶7星</t>
  </si>
  <si>
    <t>{{type=4,value=61120},{type=5,value=15131},{type=6,value=15131},{type=2,value=817074}}</t>
  </si>
  <si>
    <t>55阶8星</t>
  </si>
  <si>
    <t>{{type=4,value=61255},{type=5,value=15164},{type=6,value=15164},{type=2,value=818856}}</t>
  </si>
  <si>
    <t>55阶9星</t>
  </si>
  <si>
    <t>{{type=4,value=61390},{type=5,value=15197},{type=6,value=15197},{type=2,value=820638}}</t>
  </si>
  <si>
    <t>55阶10星</t>
  </si>
  <si>
    <t>{{type=4,value=61525},{type=5,value=15230},{type=6,value=15230},{type=2,value=822420}}</t>
  </si>
  <si>
    <t>56阶0星</t>
  </si>
  <si>
    <t>{{type=4,value=61660},{type=5,value=15263},{type=6,value=15263},{type=2,value=824202}}</t>
  </si>
  <si>
    <t>56阶1星</t>
  </si>
  <si>
    <t>{{type=4,value=61795},{type=5,value=15296},{type=6,value=15296},{type=2,value=825984}}</t>
  </si>
  <si>
    <t>56阶2星</t>
  </si>
  <si>
    <t>{{type=4,value=61930},{type=5,value=15329},{type=6,value=15329},{type=2,value=827766}}</t>
  </si>
  <si>
    <t>56阶3星</t>
  </si>
  <si>
    <t>{{type=4,value=62065},{type=5,value=15362},{type=6,value=15362},{type=2,value=829548}}</t>
  </si>
  <si>
    <t>56阶4星</t>
  </si>
  <si>
    <t>{{type=4,value=62200},{type=5,value=15395},{type=6,value=15395},{type=2,value=831330}}</t>
  </si>
  <si>
    <t>56阶5星</t>
  </si>
  <si>
    <t>{{type=4,value=62335},{type=5,value=15428},{type=6,value=15428},{type=2,value=833112}}</t>
  </si>
  <si>
    <t>56阶6星</t>
  </si>
  <si>
    <t>{{type=4,value=62470},{type=5,value=15461},{type=6,value=15461},{type=2,value=834894}}</t>
  </si>
  <si>
    <t>56阶7星</t>
  </si>
  <si>
    <t>{{type=4,value=62605},{type=5,value=15494},{type=6,value=15494},{type=2,value=836676}}</t>
  </si>
  <si>
    <t>56阶8星</t>
  </si>
  <si>
    <t>{{type=4,value=62740},{type=5,value=15527},{type=6,value=15527},{type=2,value=838458}}</t>
  </si>
  <si>
    <t>56阶9星</t>
  </si>
  <si>
    <t>{{type=4,value=62875},{type=5,value=15560},{type=6,value=15560},{type=2,value=840240}}</t>
  </si>
  <si>
    <t>56阶10星</t>
  </si>
  <si>
    <t>{{type=4,value=63010},{type=5,value=15593},{type=6,value=15593},{type=2,value=842022}}</t>
  </si>
  <si>
    <t>57阶0星</t>
  </si>
  <si>
    <t>{{type=4,value=63145},{type=5,value=15626},{type=6,value=15626},{type=2,value=843804}}</t>
  </si>
  <si>
    <t>57阶1星</t>
  </si>
  <si>
    <t>{{type=4,value=63280},{type=5,value=15659},{type=6,value=15659},{type=2,value=845586}}</t>
  </si>
  <si>
    <t>57阶2星</t>
  </si>
  <si>
    <t>{{type=4,value=63415},{type=5,value=15692},{type=6,value=15692},{type=2,value=847368}}</t>
  </si>
  <si>
    <t>57阶3星</t>
  </si>
  <si>
    <t>{{type=4,value=63550},{type=5,value=15725},{type=6,value=15725},{type=2,value=849150}}</t>
  </si>
  <si>
    <t>57阶4星</t>
  </si>
  <si>
    <t>{{type=4,value=63685},{type=5,value=15758},{type=6,value=15758},{type=2,value=850932}}</t>
  </si>
  <si>
    <t>57阶5星</t>
  </si>
  <si>
    <t>{{type=4,value=63820},{type=5,value=15791},{type=6,value=15791},{type=2,value=852714}}</t>
  </si>
  <si>
    <t>57阶6星</t>
  </si>
  <si>
    <t>{{type=4,value=63955},{type=5,value=15824},{type=6,value=15824},{type=2,value=854496}}</t>
  </si>
  <si>
    <t>57阶7星</t>
  </si>
  <si>
    <t>{{type=4,value=64090},{type=5,value=15857},{type=6,value=15857},{type=2,value=856278}}</t>
  </si>
  <si>
    <t>57阶8星</t>
  </si>
  <si>
    <t>{{type=4,value=64225},{type=5,value=15890},{type=6,value=15890},{type=2,value=858060}}</t>
  </si>
  <si>
    <t>57阶9星</t>
  </si>
  <si>
    <t>{{type=4,value=64360},{type=5,value=15923},{type=6,value=15923},{type=2,value=859842}}</t>
  </si>
  <si>
    <t>57阶10星</t>
  </si>
  <si>
    <t>{{type=4,value=64495},{type=5,value=15956},{type=6,value=15956},{type=2,value=861624}}</t>
  </si>
  <si>
    <t>58阶0星</t>
  </si>
  <si>
    <t>{{type=4,value=64630},{type=5,value=15989},{type=6,value=15989},{type=2,value=863406}}</t>
  </si>
  <si>
    <t>58阶1星</t>
  </si>
  <si>
    <t>{{type=4,value=64765},{type=5,value=16022},{type=6,value=16022},{type=2,value=865188}}</t>
  </si>
  <si>
    <t>58阶2星</t>
  </si>
  <si>
    <t>{{type=4,value=64900},{type=5,value=16055},{type=6,value=16055},{type=2,value=866970}}</t>
  </si>
  <si>
    <t>58阶3星</t>
  </si>
  <si>
    <t>{{type=4,value=65035},{type=5,value=16088},{type=6,value=16088},{type=2,value=868752}}</t>
  </si>
  <si>
    <t>58阶4星</t>
  </si>
  <si>
    <t>{{type=4,value=65170},{type=5,value=16121},{type=6,value=16121},{type=2,value=870534}}</t>
  </si>
  <si>
    <t>58阶5星</t>
  </si>
  <si>
    <t>{{type=4,value=65305},{type=5,value=16154},{type=6,value=16154},{type=2,value=872316}}</t>
  </si>
  <si>
    <t>58阶6星</t>
  </si>
  <si>
    <t>{{type=4,value=65440},{type=5,value=16187},{type=6,value=16187},{type=2,value=874098}}</t>
  </si>
  <si>
    <t>58阶7星</t>
  </si>
  <si>
    <t>{{type=4,value=65575},{type=5,value=16220},{type=6,value=16220},{type=2,value=875880}}</t>
  </si>
  <si>
    <t>58阶8星</t>
  </si>
  <si>
    <t>{{type=4,value=65710},{type=5,value=16253},{type=6,value=16253},{type=2,value=877662}}</t>
  </si>
  <si>
    <t>58阶9星</t>
  </si>
  <si>
    <t>{{type=4,value=65845},{type=5,value=16286},{type=6,value=16286},{type=2,value=879444}}</t>
  </si>
  <si>
    <t>58阶10星</t>
  </si>
  <si>
    <t>{{type=4,value=65980},{type=5,value=16319},{type=6,value=16319},{type=2,value=881226}}</t>
  </si>
  <si>
    <t>59阶0星</t>
  </si>
  <si>
    <t>{{type=4,value=66115},{type=5,value=16352},{type=6,value=16352},{type=2,value=883008}}</t>
  </si>
  <si>
    <t>59阶1星</t>
  </si>
  <si>
    <t>{{type=4,value=66250},{type=5,value=16385},{type=6,value=16385},{type=2,value=884790}}</t>
  </si>
  <si>
    <t>59阶2星</t>
  </si>
  <si>
    <t>{{type=4,value=66385},{type=5,value=16418},{type=6,value=16418},{type=2,value=886572}}</t>
  </si>
  <si>
    <t>59阶3星</t>
  </si>
  <si>
    <t>{{type=4,value=66520},{type=5,value=16451},{type=6,value=16451},{type=2,value=888354}}</t>
  </si>
  <si>
    <t>59阶4星</t>
  </si>
  <si>
    <t>{{type=4,value=66655},{type=5,value=16484},{type=6,value=16484},{type=2,value=890136}}</t>
  </si>
  <si>
    <t>59阶5星</t>
  </si>
  <si>
    <t>{{type=4,value=66790},{type=5,value=16517},{type=6,value=16517},{type=2,value=891918}}</t>
  </si>
  <si>
    <t>59阶6星</t>
  </si>
  <si>
    <t>{{type=4,value=66925},{type=5,value=16550},{type=6,value=16550},{type=2,value=893700}}</t>
  </si>
  <si>
    <t>59阶7星</t>
  </si>
  <si>
    <t>{{type=4,value=67060},{type=5,value=16583},{type=6,value=16583},{type=2,value=895482}}</t>
  </si>
  <si>
    <t>59阶8星</t>
  </si>
  <si>
    <t>{{type=4,value=67195},{type=5,value=16616},{type=6,value=16616},{type=2,value=897264}}</t>
  </si>
  <si>
    <t>59阶9星</t>
  </si>
  <si>
    <t>{{type=4,value=67330},{type=5,value=16649},{type=6,value=16649},{type=2,value=899046}}</t>
  </si>
  <si>
    <t>59阶10星</t>
  </si>
  <si>
    <t>{{type=4,value=67465},{type=5,value=16682},{type=6,value=16682},{type=2,value=900828}}</t>
  </si>
  <si>
    <t>60阶0星</t>
  </si>
  <si>
    <t>{{type=4,value=67600},{type=5,value=16715},{type=6,value=16715},{type=2,value=902610}}</t>
  </si>
  <si>
    <t>60阶1星</t>
  </si>
  <si>
    <t>{{type=4,value=67735},{type=5,value=16748},{type=6,value=16748},{type=2,value=904392}}</t>
  </si>
  <si>
    <t>60阶2星</t>
  </si>
  <si>
    <t>{{type=4,value=67870},{type=5,value=16781},{type=6,value=16781},{type=2,value=906174}}</t>
  </si>
  <si>
    <t>60阶3星</t>
  </si>
  <si>
    <t>{{type=4,value=68005},{type=5,value=16814},{type=6,value=16814},{type=2,value=907956}}</t>
  </si>
  <si>
    <t>60阶4星</t>
  </si>
  <si>
    <t>{{type=4,value=68140},{type=5,value=16847},{type=6,value=16847},{type=2,value=909738}}</t>
  </si>
  <si>
    <t>60阶5星</t>
  </si>
  <si>
    <t>{{type=4,value=68275},{type=5,value=16880},{type=6,value=16880},{type=2,value=911520}}</t>
  </si>
  <si>
    <t>60阶6星</t>
  </si>
  <si>
    <t>{{type=4,value=68410},{type=5,value=16913},{type=6,value=16913},{type=2,value=913302}}</t>
  </si>
  <si>
    <t>60阶7星</t>
  </si>
  <si>
    <t>{{type=4,value=68545},{type=5,value=16946},{type=6,value=16946},{type=2,value=915084}}</t>
  </si>
  <si>
    <t>60阶8星</t>
  </si>
  <si>
    <t>{{type=4,value=68680},{type=5,value=16979},{type=6,value=16979},{type=2,value=916866}}</t>
  </si>
  <si>
    <t>60阶9星</t>
  </si>
  <si>
    <t>{{type=4,value=68815},{type=5,value=17012},{type=6,value=17012},{type=2,value=918648}}</t>
  </si>
  <si>
    <t>60阶10星</t>
  </si>
  <si>
    <t>{{type=4,value=68950},{type=5,value=17045},{type=6,value=17045},{type=2,value=920430}}</t>
  </si>
  <si>
    <t>61阶0星</t>
  </si>
  <si>
    <t>{{type=4,value=69085},{type=5,value=17078},{type=6,value=17078},{type=2,value=922212}}</t>
  </si>
  <si>
    <t>61阶1星</t>
  </si>
  <si>
    <t>{{type=4,value=69220},{type=5,value=17111},{type=6,value=17111},{type=2,value=923994}}</t>
  </si>
  <si>
    <t>61阶2星</t>
  </si>
  <si>
    <t>{{type=4,value=69355},{type=5,value=17144},{type=6,value=17144},{type=2,value=925776}}</t>
  </si>
  <si>
    <t>61阶3星</t>
  </si>
  <si>
    <t>{{type=4,value=69490},{type=5,value=17177},{type=6,value=17177},{type=2,value=927558}}</t>
  </si>
  <si>
    <t>61阶4星</t>
  </si>
  <si>
    <t>{{type=4,value=69625},{type=5,value=17210},{type=6,value=17210},{type=2,value=929340}}</t>
  </si>
  <si>
    <t>61阶5星</t>
  </si>
  <si>
    <t>{{type=4,value=69760},{type=5,value=17243},{type=6,value=17243},{type=2,value=931122}}</t>
  </si>
  <si>
    <t>61阶6星</t>
  </si>
  <si>
    <t>{{type=4,value=69895},{type=5,value=17276},{type=6,value=17276},{type=2,value=932904}}</t>
  </si>
  <si>
    <t>61阶7星</t>
  </si>
  <si>
    <t>{{type=4,value=70030},{type=5,value=17309},{type=6,value=17309},{type=2,value=934686}}</t>
  </si>
  <si>
    <t>61阶8星</t>
  </si>
  <si>
    <t>{{type=4,value=70165},{type=5,value=17342},{type=6,value=17342},{type=2,value=936468}}</t>
  </si>
  <si>
    <t>61阶9星</t>
  </si>
  <si>
    <t>{{type=4,value=70300},{type=5,value=17375},{type=6,value=17375},{type=2,value=938250}}</t>
  </si>
  <si>
    <t>61阶10星</t>
  </si>
  <si>
    <t>{{type=4,value=70435},{type=5,value=17408},{type=6,value=17408},{type=2,value=940032}}</t>
  </si>
  <si>
    <t>62阶0星</t>
  </si>
  <si>
    <t>{{type=4,value=70570},{type=5,value=17441},{type=6,value=17441},{type=2,value=941814}}</t>
  </si>
  <si>
    <t>62阶1星</t>
  </si>
  <si>
    <t>{{type=4,value=70705},{type=5,value=17474},{type=6,value=17474},{type=2,value=943596}}</t>
  </si>
  <si>
    <t>62阶2星</t>
  </si>
  <si>
    <t>{{type=4,value=70840},{type=5,value=17507},{type=6,value=17507},{type=2,value=945378}}</t>
  </si>
  <si>
    <t>62阶3星</t>
  </si>
  <si>
    <t>{{type=4,value=70975},{type=5,value=17540},{type=6,value=17540},{type=2,value=947160}}</t>
  </si>
  <si>
    <t>62阶4星</t>
  </si>
  <si>
    <t>{{type=4,value=71110},{type=5,value=17573},{type=6,value=17573},{type=2,value=948942}}</t>
  </si>
  <si>
    <t>62阶5星</t>
  </si>
  <si>
    <t>{{type=4,value=71245},{type=5,value=17606},{type=6,value=17606},{type=2,value=950724}}</t>
  </si>
  <si>
    <t>62阶6星</t>
  </si>
  <si>
    <t>{{type=4,value=71380},{type=5,value=17639},{type=6,value=17639},{type=2,value=952506}}</t>
  </si>
  <si>
    <t>62阶7星</t>
  </si>
  <si>
    <t>{{type=4,value=71515},{type=5,value=17672},{type=6,value=17672},{type=2,value=954288}}</t>
  </si>
  <si>
    <t>62阶8星</t>
  </si>
  <si>
    <t>{{type=4,value=71650},{type=5,value=17705},{type=6,value=17705},{type=2,value=956070}}</t>
  </si>
  <si>
    <t>62阶9星</t>
  </si>
  <si>
    <t>{{type=4,value=71785},{type=5,value=17738},{type=6,value=17738},{type=2,value=957852}}</t>
  </si>
  <si>
    <t>62阶10星</t>
  </si>
  <si>
    <t>{{type=4,value=71920},{type=5,value=17771},{type=6,value=17771},{type=2,value=959634}}</t>
  </si>
  <si>
    <t>63阶0星</t>
  </si>
  <si>
    <t>{{type=4,value=72055},{type=5,value=17804},{type=6,value=17804},{type=2,value=961416}}</t>
  </si>
  <si>
    <t>63阶1星</t>
  </si>
  <si>
    <t>{{type=4,value=72190},{type=5,value=17837},{type=6,value=17837},{type=2,value=963198}}</t>
  </si>
  <si>
    <t>63阶2星</t>
  </si>
  <si>
    <t>{{type=4,value=72325},{type=5,value=17870},{type=6,value=17870},{type=2,value=964980}}</t>
  </si>
  <si>
    <t>63阶3星</t>
  </si>
  <si>
    <t>{{type=4,value=72460},{type=5,value=17903},{type=6,value=17903},{type=2,value=966762}}</t>
  </si>
  <si>
    <t>63阶4星</t>
  </si>
  <si>
    <t>{{type=4,value=72595},{type=5,value=17936},{type=6,value=17936},{type=2,value=968544}}</t>
  </si>
  <si>
    <t>63阶5星</t>
  </si>
  <si>
    <t>{{type=4,value=72730},{type=5,value=17969},{type=6,value=17969},{type=2,value=970326}}</t>
  </si>
  <si>
    <t>63阶6星</t>
  </si>
  <si>
    <t>{{type=4,value=72865},{type=5,value=18002},{type=6,value=18002},{type=2,value=972108}}</t>
  </si>
  <si>
    <t>63阶7星</t>
  </si>
  <si>
    <t>{{type=4,value=73000},{type=5,value=18035},{type=6,value=18035},{type=2,value=973890}}</t>
  </si>
  <si>
    <t>63阶8星</t>
  </si>
  <si>
    <t>{{type=4,value=73135},{type=5,value=18068},{type=6,value=18068},{type=2,value=975672}}</t>
  </si>
  <si>
    <t>63阶9星</t>
  </si>
  <si>
    <t>{{type=4,value=73270},{type=5,value=18101},{type=6,value=18101},{type=2,value=977454}}</t>
  </si>
  <si>
    <t>63阶10星</t>
  </si>
  <si>
    <t>{{type=4,value=73405},{type=5,value=18134},{type=6,value=18134},{type=2,value=979236}}</t>
  </si>
  <si>
    <t>64阶0星</t>
  </si>
  <si>
    <t>{{type=4,value=73540},{type=5,value=18167},{type=6,value=18167},{type=2,value=981018}}</t>
  </si>
  <si>
    <t>64阶1星</t>
  </si>
  <si>
    <t>{{type=4,value=73675},{type=5,value=18200},{type=6,value=18200},{type=2,value=982800}}</t>
  </si>
  <si>
    <t>64阶2星</t>
  </si>
  <si>
    <t>{{type=4,value=73810},{type=5,value=18233},{type=6,value=18233},{type=2,value=984582}}</t>
  </si>
  <si>
    <t>64阶3星</t>
  </si>
  <si>
    <t>{{type=4,value=73945},{type=5,value=18266},{type=6,value=18266},{type=2,value=986364}}</t>
  </si>
  <si>
    <t>64阶4星</t>
  </si>
  <si>
    <t>{{type=4,value=74080},{type=5,value=18299},{type=6,value=18299},{type=2,value=988146}}</t>
  </si>
  <si>
    <t>64阶5星</t>
  </si>
  <si>
    <t>{{type=4,value=74215},{type=5,value=18332},{type=6,value=18332},{type=2,value=989928}}</t>
  </si>
  <si>
    <t>64阶6星</t>
  </si>
  <si>
    <t>{{type=4,value=74350},{type=5,value=18365},{type=6,value=18365},{type=2,value=991710}}</t>
  </si>
  <si>
    <t>64阶7星</t>
  </si>
  <si>
    <t>{{type=4,value=74485},{type=5,value=18398},{type=6,value=18398},{type=2,value=993492}}</t>
  </si>
  <si>
    <t>64阶8星</t>
  </si>
  <si>
    <t>{{type=4,value=74620},{type=5,value=18431},{type=6,value=18431},{type=2,value=995274}}</t>
  </si>
  <si>
    <t>64阶9星</t>
  </si>
  <si>
    <t>{{type=4,value=74755},{type=5,value=18464},{type=6,value=18464},{type=2,value=997056}}</t>
  </si>
  <si>
    <t>64阶10星</t>
  </si>
  <si>
    <t>{{type=4,value=74890},{type=5,value=18497},{type=6,value=18497},{type=2,value=998838}}</t>
  </si>
  <si>
    <t>65阶0星</t>
  </si>
  <si>
    <t>{{type=4,value=75025},{type=5,value=18530},{type=6,value=18530},{type=2,value=1000620}}</t>
  </si>
  <si>
    <t>65阶1星</t>
  </si>
  <si>
    <t>{{type=4,value=75160},{type=5,value=18563},{type=6,value=18563},{type=2,value=1002402}}</t>
  </si>
  <si>
    <t>65阶2星</t>
  </si>
  <si>
    <t>{{type=4,value=75295},{type=5,value=18596},{type=6,value=18596},{type=2,value=1004184}}</t>
  </si>
  <si>
    <t>65阶3星</t>
  </si>
  <si>
    <t>{{type=4,value=75430},{type=5,value=18629},{type=6,value=18629},{type=2,value=1005966}}</t>
  </si>
  <si>
    <t>65阶4星</t>
  </si>
  <si>
    <t>{{type=4,value=75565},{type=5,value=18662},{type=6,value=18662},{type=2,value=1007748}}</t>
  </si>
  <si>
    <t>65阶5星</t>
  </si>
  <si>
    <t>{{type=4,value=75700},{type=5,value=18695},{type=6,value=18695},{type=2,value=1009530}}</t>
  </si>
  <si>
    <t>65阶6星</t>
  </si>
  <si>
    <t>{{type=4,value=75835},{type=5,value=18728},{type=6,value=18728},{type=2,value=1011312}}</t>
  </si>
  <si>
    <t>65阶7星</t>
  </si>
  <si>
    <t>{{type=4,value=75970},{type=5,value=18761},{type=6,value=18761},{type=2,value=1013094}}</t>
  </si>
  <si>
    <t>65阶8星</t>
  </si>
  <si>
    <t>{{type=4,value=76105},{type=5,value=18794},{type=6,value=18794},{type=2,value=1014876}}</t>
  </si>
  <si>
    <t>65阶9星</t>
  </si>
  <si>
    <t>{{type=4,value=76240},{type=5,value=18827},{type=6,value=18827},{type=2,value=1016658}}</t>
  </si>
  <si>
    <t>65阶10星</t>
  </si>
  <si>
    <t>{{type=4,value=76375},{type=5,value=18860},{type=6,value=18860},{type=2,value=1018440}}</t>
  </si>
  <si>
    <t>66阶0星</t>
  </si>
  <si>
    <t>{{type=4,value=76510},{type=5,value=18893},{type=6,value=18893},{type=2,value=1020222}}</t>
  </si>
  <si>
    <t>66阶1星</t>
  </si>
  <si>
    <t>{{type=4,value=76645},{type=5,value=18926},{type=6,value=18926},{type=2,value=1022004}}</t>
  </si>
  <si>
    <t>66阶2星</t>
  </si>
  <si>
    <t>{{type=4,value=76780},{type=5,value=18959},{type=6,value=18959},{type=2,value=1023786}}</t>
  </si>
  <si>
    <t>66阶3星</t>
  </si>
  <si>
    <t>{{type=4,value=76915},{type=5,value=18992},{type=6,value=18992},{type=2,value=1025568}}</t>
  </si>
  <si>
    <t>66阶4星</t>
  </si>
  <si>
    <t>{{type=4,value=77050},{type=5,value=19025},{type=6,value=19025},{type=2,value=1027350}}</t>
  </si>
  <si>
    <t>66阶5星</t>
  </si>
  <si>
    <t>{{type=4,value=77185},{type=5,value=19058},{type=6,value=19058},{type=2,value=1029132}}</t>
  </si>
  <si>
    <t>66阶6星</t>
  </si>
  <si>
    <t>{{type=4,value=77320},{type=5,value=19091},{type=6,value=19091},{type=2,value=1030914}}</t>
  </si>
  <si>
    <t>66阶7星</t>
  </si>
  <si>
    <t>{{type=4,value=77455},{type=5,value=19124},{type=6,value=19124},{type=2,value=1032696}}</t>
  </si>
  <si>
    <t>66阶8星</t>
  </si>
  <si>
    <t>{{type=4,value=77590},{type=5,value=19157},{type=6,value=19157},{type=2,value=1034478}}</t>
  </si>
  <si>
    <t>66阶9星</t>
  </si>
  <si>
    <t>{{type=4,value=77725},{type=5,value=19190},{type=6,value=19190},{type=2,value=1036260}}</t>
  </si>
  <si>
    <t>66阶10星</t>
  </si>
  <si>
    <t>{{type=4,value=77860},{type=5,value=19223},{type=6,value=19223},{type=2,value=1038042}}</t>
  </si>
  <si>
    <t>67阶0星</t>
  </si>
  <si>
    <t>{{type=4,value=77995},{type=5,value=19256},{type=6,value=19256},{type=2,value=1039824}}</t>
  </si>
  <si>
    <t>67阶1星</t>
  </si>
  <si>
    <t>{{type=4,value=78130},{type=5,value=19289},{type=6,value=19289},{type=2,value=1041606}}</t>
  </si>
  <si>
    <t>67阶2星</t>
  </si>
  <si>
    <t>{{type=4,value=78265},{type=5,value=19322},{type=6,value=19322},{type=2,value=1043388}}</t>
  </si>
  <si>
    <t>67阶3星</t>
  </si>
  <si>
    <t>{{type=4,value=78400},{type=5,value=19355},{type=6,value=19355},{type=2,value=1045170}}</t>
  </si>
  <si>
    <t>67阶4星</t>
  </si>
  <si>
    <t>{{type=4,value=78535},{type=5,value=19388},{type=6,value=19388},{type=2,value=1046952}}</t>
  </si>
  <si>
    <t>67阶5星</t>
  </si>
  <si>
    <t>{{type=4,value=78670},{type=5,value=19421},{type=6,value=19421},{type=2,value=1048734}}</t>
  </si>
  <si>
    <t>67阶6星</t>
  </si>
  <si>
    <t>{{type=4,value=78805},{type=5,value=19454},{type=6,value=19454},{type=2,value=1050516}}</t>
  </si>
  <si>
    <t>67阶7星</t>
  </si>
  <si>
    <t>{{type=4,value=78940},{type=5,value=19487},{type=6,value=19487},{type=2,value=1052298}}</t>
  </si>
  <si>
    <t>67阶8星</t>
  </si>
  <si>
    <t>{{type=4,value=79075},{type=5,value=19520},{type=6,value=19520},{type=2,value=1054080}}</t>
  </si>
  <si>
    <t>67阶9星</t>
  </si>
  <si>
    <t>{{type=4,value=79210},{type=5,value=19553},{type=6,value=19553},{type=2,value=1055862}}</t>
  </si>
  <si>
    <t>67阶10星</t>
  </si>
  <si>
    <t>{{type=4,value=79345},{type=5,value=19586},{type=6,value=19586},{type=2,value=1057644}}</t>
  </si>
  <si>
    <t>68阶0星</t>
  </si>
  <si>
    <t>{{type=4,value=79480},{type=5,value=19619},{type=6,value=19619},{type=2,value=1059426}}</t>
  </si>
  <si>
    <t>68阶1星</t>
  </si>
  <si>
    <t>{{type=4,value=79615},{type=5,value=19652},{type=6,value=19652},{type=2,value=1061208}}</t>
  </si>
  <si>
    <t>68阶2星</t>
  </si>
  <si>
    <t>{{type=4,value=79750},{type=5,value=19685},{type=6,value=19685},{type=2,value=1062990}}</t>
  </si>
  <si>
    <t>68阶3星</t>
  </si>
  <si>
    <t>{{type=4,value=79885},{type=5,value=19718},{type=6,value=19718},{type=2,value=1064772}}</t>
  </si>
  <si>
    <t>68阶4星</t>
  </si>
  <si>
    <t>{{type=4,value=80020},{type=5,value=19751},{type=6,value=19751},{type=2,value=1066554}}</t>
  </si>
  <si>
    <t>68阶5星</t>
  </si>
  <si>
    <t>{{type=4,value=80155},{type=5,value=19784},{type=6,value=19784},{type=2,value=1068336}}</t>
  </si>
  <si>
    <t>68阶6星</t>
  </si>
  <si>
    <t>{{type=4,value=80290},{type=5,value=19817},{type=6,value=19817},{type=2,value=1070118}}</t>
  </si>
  <si>
    <t>68阶7星</t>
  </si>
  <si>
    <t>{{type=4,value=80425},{type=5,value=19850},{type=6,value=19850},{type=2,value=1071900}}</t>
  </si>
  <si>
    <t>68阶8星</t>
  </si>
  <si>
    <t>{{type=4,value=80560},{type=5,value=19883},{type=6,value=19883},{type=2,value=1073682}}</t>
  </si>
  <si>
    <t>68阶9星</t>
  </si>
  <si>
    <t>{{type=4,value=80695},{type=5,value=19916},{type=6,value=19916},{type=2,value=1075464}}</t>
  </si>
  <si>
    <t>68阶10星</t>
  </si>
  <si>
    <t>{{type=4,value=80830},{type=5,value=19949},{type=6,value=19949},{type=2,value=1077246}}</t>
  </si>
  <si>
    <t>69阶0星</t>
  </si>
  <si>
    <t>{{type=4,value=80965},{type=5,value=19982},{type=6,value=19982},{type=2,value=1079028}}</t>
  </si>
  <si>
    <t>69阶1星</t>
  </si>
  <si>
    <t>{{type=4,value=81100},{type=5,value=20015},{type=6,value=20015},{type=2,value=1080810}}</t>
  </si>
  <si>
    <t>69阶2星</t>
  </si>
  <si>
    <t>{{type=4,value=81235},{type=5,value=20048},{type=6,value=20048},{type=2,value=1082592}}</t>
  </si>
  <si>
    <t>69阶3星</t>
  </si>
  <si>
    <t>{{type=4,value=81370},{type=5,value=20081},{type=6,value=20081},{type=2,value=1084374}}</t>
  </si>
  <si>
    <t>69阶4星</t>
  </si>
  <si>
    <t>{{type=4,value=81505},{type=5,value=20114},{type=6,value=20114},{type=2,value=1086156}}</t>
  </si>
  <si>
    <t>69阶5星</t>
  </si>
  <si>
    <t>{{type=4,value=81640},{type=5,value=20147},{type=6,value=20147},{type=2,value=1087938}}</t>
  </si>
  <si>
    <t>69阶6星</t>
  </si>
  <si>
    <t>{{type=4,value=81775},{type=5,value=20180},{type=6,value=20180},{type=2,value=1089720}}</t>
  </si>
  <si>
    <t>69阶7星</t>
  </si>
  <si>
    <t>{{type=4,value=81910},{type=5,value=20213},{type=6,value=20213},{type=2,value=1091502}}</t>
  </si>
  <si>
    <t>69阶8星</t>
  </si>
  <si>
    <t>{{type=4,value=82045},{type=5,value=20246},{type=6,value=20246},{type=2,value=1093284}}</t>
  </si>
  <si>
    <t>69阶9星</t>
  </si>
  <si>
    <t>{{type=4,value=82180},{type=5,value=20279},{type=6,value=20279},{type=2,value=1095066}}</t>
  </si>
  <si>
    <t>69阶10星</t>
  </si>
  <si>
    <t>{{type=4,value=82315},{type=5,value=20312},{type=6,value=20312},{type=2,value=1096848}}</t>
  </si>
  <si>
    <t>70阶0星</t>
  </si>
  <si>
    <t>{{type=4,value=82450},{type=5,value=20345},{type=6,value=20345},{type=2,value=1098630}}</t>
  </si>
  <si>
    <t>70阶1星</t>
  </si>
  <si>
    <t>{{type=4,value=82585},{type=5,value=20378},{type=6,value=20378},{type=2,value=1100412}}</t>
  </si>
  <si>
    <t>70阶2星</t>
  </si>
  <si>
    <t>{{type=4,value=82720},{type=5,value=20411},{type=6,value=20411},{type=2,value=1102194}}</t>
  </si>
  <si>
    <t>70阶3星</t>
  </si>
  <si>
    <t>{{type=4,value=82855},{type=5,value=20444},{type=6,value=20444},{type=2,value=1103976}}</t>
  </si>
  <si>
    <t>70阶4星</t>
  </si>
  <si>
    <t>{{type=4,value=82990},{type=5,value=20477},{type=6,value=20477},{type=2,value=1105758}}</t>
  </si>
  <si>
    <t>70阶5星</t>
  </si>
  <si>
    <t>{{type=4,value=83125},{type=5,value=20510},{type=6,value=20510},{type=2,value=1107540}}</t>
  </si>
  <si>
    <t>70阶6星</t>
  </si>
  <si>
    <t>{{type=4,value=83260},{type=5,value=20543},{type=6,value=20543},{type=2,value=1109322}}</t>
  </si>
  <si>
    <t>70阶7星</t>
  </si>
  <si>
    <t>{{type=4,value=83395},{type=5,value=20576},{type=6,value=20576},{type=2,value=1111104}}</t>
  </si>
  <si>
    <t>70阶8星</t>
  </si>
  <si>
    <t>{{type=4,value=83530},{type=5,value=20609},{type=6,value=20609},{type=2,value=1112886}}</t>
  </si>
  <si>
    <t>70阶9星</t>
  </si>
  <si>
    <t>{{type=4,value=83665},{type=5,value=20642},{type=6,value=20642},{type=2,value=1114668}}</t>
  </si>
  <si>
    <t>70阶10星</t>
  </si>
  <si>
    <t>{{type=4,value=83800},{type=5,value=20675},{type=6,value=20675},{type=2,value=1116450}}</t>
  </si>
  <si>
    <t>71阶0星</t>
  </si>
  <si>
    <t>{{type=4,value=83935},{type=5,value=20708},{type=6,value=20708},{type=2,value=1118232}}</t>
  </si>
  <si>
    <t>71阶1星</t>
  </si>
  <si>
    <t>{{type=4,value=84070},{type=5,value=20741},{type=6,value=20741},{type=2,value=1120014}}</t>
  </si>
  <si>
    <t>71阶2星</t>
  </si>
  <si>
    <t>{{type=4,value=84205},{type=5,value=20774},{type=6,value=20774},{type=2,value=1121796}}</t>
  </si>
  <si>
    <t>71阶3星</t>
  </si>
  <si>
    <t>{{type=4,value=84340},{type=5,value=20807},{type=6,value=20807},{type=2,value=1123578}}</t>
  </si>
  <si>
    <t>71阶4星</t>
  </si>
  <si>
    <t>{{type=4,value=84475},{type=5,value=20840},{type=6,value=20840},{type=2,value=1125360}}</t>
  </si>
  <si>
    <t>71阶5星</t>
  </si>
  <si>
    <t>{{type=4,value=84610},{type=5,value=20873},{type=6,value=20873},{type=2,value=1127142}}</t>
  </si>
  <si>
    <t>71阶6星</t>
  </si>
  <si>
    <t>{{type=4,value=84745},{type=5,value=20906},{type=6,value=20906},{type=2,value=1128924}}</t>
  </si>
  <si>
    <t>71阶7星</t>
  </si>
  <si>
    <t>{{type=4,value=84880},{type=5,value=20939},{type=6,value=20939},{type=2,value=1130706}}</t>
  </si>
  <si>
    <t>71阶8星</t>
  </si>
  <si>
    <t>{{type=4,value=85015},{type=5,value=20972},{type=6,value=20972},{type=2,value=1132488}}</t>
  </si>
  <si>
    <t>71阶9星</t>
  </si>
  <si>
    <t>{{type=4,value=85150},{type=5,value=21005},{type=6,value=21005},{type=2,value=1134270}}</t>
  </si>
  <si>
    <t>71阶10星</t>
  </si>
  <si>
    <t>{{type=4,value=85285},{type=5,value=21038},{type=6,value=21038},{type=2,value=1136052}}</t>
  </si>
  <si>
    <t>72阶0星</t>
  </si>
  <si>
    <t>{{type=4,value=85420},{type=5,value=21071},{type=6,value=21071},{type=2,value=1137834}}</t>
  </si>
  <si>
    <t>72阶1星</t>
  </si>
  <si>
    <t>{{type=4,value=85555},{type=5,value=21104},{type=6,value=21104},{type=2,value=1139616}}</t>
  </si>
  <si>
    <t>72阶2星</t>
  </si>
  <si>
    <t>{{type=4,value=85690},{type=5,value=21137},{type=6,value=21137},{type=2,value=1141398}}</t>
  </si>
  <si>
    <t>72阶3星</t>
  </si>
  <si>
    <t>{{type=4,value=85825},{type=5,value=21170},{type=6,value=21170},{type=2,value=1143180}}</t>
  </si>
  <si>
    <t>72阶4星</t>
  </si>
  <si>
    <t>{{type=4,value=85960},{type=5,value=21203},{type=6,value=21203},{type=2,value=1144962}}</t>
  </si>
  <si>
    <t>72阶5星</t>
  </si>
  <si>
    <t>{{type=4,value=86095},{type=5,value=21236},{type=6,value=21236},{type=2,value=1146744}}</t>
  </si>
  <si>
    <t>72阶6星</t>
  </si>
  <si>
    <t>{{type=4,value=86230},{type=5,value=21269},{type=6,value=21269},{type=2,value=1148526}}</t>
  </si>
  <si>
    <t>72阶7星</t>
  </si>
  <si>
    <t>{{type=4,value=86365},{type=5,value=21302},{type=6,value=21302},{type=2,value=1150308}}</t>
  </si>
  <si>
    <t>72阶8星</t>
  </si>
  <si>
    <t>{{type=4,value=86500},{type=5,value=21335},{type=6,value=21335},{type=2,value=1152090}}</t>
  </si>
  <si>
    <t>72阶9星</t>
  </si>
  <si>
    <t>{{type=4,value=86635},{type=5,value=21368},{type=6,value=21368},{type=2,value=1153872}}</t>
  </si>
  <si>
    <t>72阶10星</t>
  </si>
  <si>
    <t>{{type=4,value=86770},{type=5,value=21401},{type=6,value=21401},{type=2,value=1155654}}</t>
  </si>
  <si>
    <t>73阶0星</t>
  </si>
  <si>
    <t>{{type=4,value=86905},{type=5,value=21434},{type=6,value=21434},{type=2,value=1157436}}</t>
  </si>
  <si>
    <t>73阶1星</t>
  </si>
  <si>
    <t>{{type=4,value=87040},{type=5,value=21467},{type=6,value=21467},{type=2,value=1159218}}</t>
  </si>
  <si>
    <t>73阶2星</t>
  </si>
  <si>
    <t>{{type=4,value=87175},{type=5,value=21500},{type=6,value=21500},{type=2,value=1161000}}</t>
  </si>
  <si>
    <t>73阶3星</t>
  </si>
  <si>
    <t>{{type=4,value=87310},{type=5,value=21533},{type=6,value=21533},{type=2,value=1162782}}</t>
  </si>
  <si>
    <t>73阶4星</t>
  </si>
  <si>
    <t>{{type=4,value=87445},{type=5,value=21566},{type=6,value=21566},{type=2,value=1164564}}</t>
  </si>
  <si>
    <t>73阶5星</t>
  </si>
  <si>
    <t>{{type=4,value=87580},{type=5,value=21599},{type=6,value=21599},{type=2,value=1166346}}</t>
  </si>
  <si>
    <t>73阶6星</t>
  </si>
  <si>
    <t>{{type=4,value=87715},{type=5,value=21632},{type=6,value=21632},{type=2,value=1168128}}</t>
  </si>
  <si>
    <t>73阶7星</t>
  </si>
  <si>
    <t>{{type=4,value=87850},{type=5,value=21665},{type=6,value=21665},{type=2,value=1169910}}</t>
  </si>
  <si>
    <t>73阶8星</t>
  </si>
  <si>
    <t>{{type=4,value=87985},{type=5,value=21698},{type=6,value=21698},{type=2,value=1171692}}</t>
  </si>
  <si>
    <t>73阶9星</t>
  </si>
  <si>
    <t>{{type=4,value=88120},{type=5,value=21731},{type=6,value=21731},{type=2,value=1173474}}</t>
  </si>
  <si>
    <t>73阶10星</t>
  </si>
  <si>
    <t>{{type=4,value=88255},{type=5,value=21764},{type=6,value=21764},{type=2,value=1175256}}</t>
  </si>
  <si>
    <t>74阶0星</t>
  </si>
  <si>
    <t>{{type=4,value=88390},{type=5,value=21797},{type=6,value=21797},{type=2,value=1177038}}</t>
  </si>
  <si>
    <t>74阶1星</t>
  </si>
  <si>
    <t>{{type=4,value=88525},{type=5,value=21830},{type=6,value=21830},{type=2,value=1178820}}</t>
  </si>
  <si>
    <t>74阶2星</t>
  </si>
  <si>
    <t>{{type=4,value=88660},{type=5,value=21863},{type=6,value=21863},{type=2,value=1180602}}</t>
  </si>
  <si>
    <t>74阶3星</t>
  </si>
  <si>
    <t>{{type=4,value=88795},{type=5,value=21896},{type=6,value=21896},{type=2,value=1182384}}</t>
  </si>
  <si>
    <t>74阶4星</t>
  </si>
  <si>
    <t>{{type=4,value=88930},{type=5,value=21929},{type=6,value=21929},{type=2,value=1184166}}</t>
  </si>
  <si>
    <t>74阶5星</t>
  </si>
  <si>
    <t>{{type=4,value=89065},{type=5,value=21962},{type=6,value=21962},{type=2,value=1185948}}</t>
  </si>
  <si>
    <t>74阶6星</t>
  </si>
  <si>
    <t>{{type=4,value=89200},{type=5,value=21995},{type=6,value=21995},{type=2,value=1187730}}</t>
  </si>
  <si>
    <t>74阶7星</t>
  </si>
  <si>
    <t>{{type=4,value=89335},{type=5,value=22028},{type=6,value=22028},{type=2,value=1189512}}</t>
  </si>
  <si>
    <t>74阶8星</t>
  </si>
  <si>
    <t>{{type=4,value=89470},{type=5,value=22061},{type=6,value=22061},{type=2,value=1191294}}</t>
  </si>
  <si>
    <t>74阶9星</t>
  </si>
  <si>
    <t>{{type=4,value=89605},{type=5,value=22094},{type=6,value=22094},{type=2,value=1193076}}</t>
  </si>
  <si>
    <t>74阶10星</t>
  </si>
  <si>
    <t>{{type=4,value=89740},{type=5,value=22127},{type=6,value=22127},{type=2,value=1194858}}</t>
  </si>
  <si>
    <t>75阶0星</t>
  </si>
  <si>
    <t>{{type=4,value=89875},{type=5,value=22160},{type=6,value=22160},{type=2,value=1196640}}</t>
  </si>
  <si>
    <t>75阶1星</t>
  </si>
  <si>
    <t>{{type=4,value=90010},{type=5,value=22193},{type=6,value=22193},{type=2,value=1198422}}</t>
  </si>
  <si>
    <t>75阶2星</t>
  </si>
  <si>
    <t>{{type=4,value=90145},{type=5,value=22226},{type=6,value=22226},{type=2,value=1200204}}</t>
  </si>
  <si>
    <t>75阶3星</t>
  </si>
  <si>
    <t>{{type=4,value=90280},{type=5,value=22259},{type=6,value=22259},{type=2,value=1201986}}</t>
  </si>
  <si>
    <t>75阶4星</t>
  </si>
  <si>
    <t>{{type=4,value=90415},{type=5,value=22292},{type=6,value=22292},{type=2,value=1203768}}</t>
  </si>
  <si>
    <t>75阶5星</t>
  </si>
  <si>
    <t>{{type=4,value=90550},{type=5,value=22325},{type=6,value=22325},{type=2,value=1205550}}</t>
  </si>
  <si>
    <t>75阶6星</t>
  </si>
  <si>
    <t>{{type=4,value=90685},{type=5,value=22358},{type=6,value=22358},{type=2,value=1207332}}</t>
  </si>
  <si>
    <t>75阶7星</t>
  </si>
  <si>
    <t>{{type=4,value=90820},{type=5,value=22391},{type=6,value=22391},{type=2,value=1209114}}</t>
  </si>
  <si>
    <t>75阶8星</t>
  </si>
  <si>
    <t>{{type=4,value=90955},{type=5,value=22424},{type=6,value=22424},{type=2,value=1210896}}</t>
  </si>
  <si>
    <t>75阶9星</t>
  </si>
  <si>
    <t>{{type=4,value=91090},{type=5,value=22457},{type=6,value=22457},{type=2,value=1212678}}</t>
  </si>
  <si>
    <t>75阶10星</t>
  </si>
  <si>
    <t>{{type=4,value=91225},{type=5,value=22490},{type=6,value=22490},{type=2,value=1214460}}</t>
  </si>
  <si>
    <t>76阶0星</t>
  </si>
  <si>
    <t>{{type=4,value=91360},{type=5,value=22523},{type=6,value=22523},{type=2,value=1216242}}</t>
  </si>
  <si>
    <t>76阶1星</t>
  </si>
  <si>
    <t>{{type=4,value=91495},{type=5,value=22556},{type=6,value=22556},{type=2,value=1218024}}</t>
  </si>
  <si>
    <t>76阶2星</t>
  </si>
  <si>
    <t>{{type=4,value=91630},{type=5,value=22589},{type=6,value=22589},{type=2,value=1219806}}</t>
  </si>
  <si>
    <t>76阶3星</t>
  </si>
  <si>
    <t>{{type=4,value=91765},{type=5,value=22622},{type=6,value=22622},{type=2,value=1221588}}</t>
  </si>
  <si>
    <t>76阶4星</t>
  </si>
  <si>
    <t>{{type=4,value=91900},{type=5,value=22655},{type=6,value=22655},{type=2,value=1223370}}</t>
  </si>
  <si>
    <t>76阶5星</t>
  </si>
  <si>
    <t>{{type=4,value=92035},{type=5,value=22688},{type=6,value=22688},{type=2,value=1225152}}</t>
  </si>
  <si>
    <t>76阶6星</t>
  </si>
  <si>
    <t>{{type=4,value=92170},{type=5,value=22721},{type=6,value=22721},{type=2,value=1226934}}</t>
  </si>
  <si>
    <t>76阶7星</t>
  </si>
  <si>
    <t>{{type=4,value=92305},{type=5,value=22754},{type=6,value=22754},{type=2,value=1228716}}</t>
  </si>
  <si>
    <t>76阶8星</t>
  </si>
  <si>
    <t>{{type=4,value=92440},{type=5,value=22787},{type=6,value=22787},{type=2,value=1230498}}</t>
  </si>
  <si>
    <t>76阶9星</t>
  </si>
  <si>
    <t>{{type=4,value=92575},{type=5,value=22820},{type=6,value=22820},{type=2,value=1232280}}</t>
  </si>
  <si>
    <t>76阶10星</t>
  </si>
  <si>
    <t>{{type=4,value=92710},{type=5,value=22853},{type=6,value=22853},{type=2,value=1234062}}</t>
  </si>
  <si>
    <t>77阶0星</t>
  </si>
  <si>
    <t>{{type=4,value=92845},{type=5,value=22886},{type=6,value=22886},{type=2,value=1235844}}</t>
  </si>
  <si>
    <t>77阶1星</t>
  </si>
  <si>
    <t>{{type=4,value=92980},{type=5,value=22919},{type=6,value=22919},{type=2,value=1237626}}</t>
  </si>
  <si>
    <t>77阶2星</t>
  </si>
  <si>
    <t>{{type=4,value=93115},{type=5,value=22952},{type=6,value=22952},{type=2,value=1239408}}</t>
  </si>
  <si>
    <t>77阶3星</t>
  </si>
  <si>
    <t>{{type=4,value=93250},{type=5,value=22985},{type=6,value=22985},{type=2,value=1241190}}</t>
  </si>
  <si>
    <t>77阶4星</t>
  </si>
  <si>
    <t>{{type=4,value=93385},{type=5,value=23018},{type=6,value=23018},{type=2,value=1242972}}</t>
  </si>
  <si>
    <t>77阶5星</t>
  </si>
  <si>
    <t>{{type=4,value=93520},{type=5,value=23051},{type=6,value=23051},{type=2,value=1244754}}</t>
  </si>
  <si>
    <t>77阶6星</t>
  </si>
  <si>
    <t>{{type=4,value=93655},{type=5,value=23084},{type=6,value=23084},{type=2,value=1246536}}</t>
  </si>
  <si>
    <t>77阶7星</t>
  </si>
  <si>
    <t>{{type=4,value=93790},{type=5,value=23117},{type=6,value=23117},{type=2,value=1248318}}</t>
  </si>
  <si>
    <t>77阶8星</t>
  </si>
  <si>
    <t>{{type=4,value=93925},{type=5,value=23150},{type=6,value=23150},{type=2,value=1250100}}</t>
  </si>
  <si>
    <t>77阶9星</t>
  </si>
  <si>
    <t>{{type=4,value=94060},{type=5,value=23183},{type=6,value=23183},{type=2,value=1251882}}</t>
  </si>
  <si>
    <t>77阶10星</t>
  </si>
  <si>
    <t>{{type=4,value=94195},{type=5,value=23216},{type=6,value=23216},{type=2,value=1253664}}</t>
  </si>
  <si>
    <t>78阶0星</t>
  </si>
  <si>
    <t>{{type=4,value=94330},{type=5,value=23249},{type=6,value=23249},{type=2,value=1255446}}</t>
  </si>
  <si>
    <t>78阶1星</t>
  </si>
  <si>
    <t>{{type=4,value=94465},{type=5,value=23282},{type=6,value=23282},{type=2,value=1257228}}</t>
  </si>
  <si>
    <t>78阶2星</t>
  </si>
  <si>
    <t>{{type=4,value=94600},{type=5,value=23315},{type=6,value=23315},{type=2,value=1259010}}</t>
  </si>
  <si>
    <t>78阶3星</t>
  </si>
  <si>
    <t>{{type=4,value=94735},{type=5,value=23348},{type=6,value=23348},{type=2,value=1260792}}</t>
  </si>
  <si>
    <t>78阶4星</t>
  </si>
  <si>
    <t>{{type=4,value=94870},{type=5,value=23381},{type=6,value=23381},{type=2,value=1262574}}</t>
  </si>
  <si>
    <t>78阶5星</t>
  </si>
  <si>
    <t>{{type=4,value=95005},{type=5,value=23414},{type=6,value=23414},{type=2,value=1264356}}</t>
  </si>
  <si>
    <t>78阶6星</t>
  </si>
  <si>
    <t>{{type=4,value=95140},{type=5,value=23447},{type=6,value=23447},{type=2,value=1266138}}</t>
  </si>
  <si>
    <t>78阶7星</t>
  </si>
  <si>
    <t>{{type=4,value=95275},{type=5,value=23480},{type=6,value=23480},{type=2,value=1267920}}</t>
  </si>
  <si>
    <t>78阶8星</t>
  </si>
  <si>
    <t>{{type=4,value=95410},{type=5,value=23513},{type=6,value=23513},{type=2,value=1269702}}</t>
  </si>
  <si>
    <t>78阶9星</t>
  </si>
  <si>
    <t>{{type=4,value=95545},{type=5,value=23546},{type=6,value=23546},{type=2,value=1271484}}</t>
  </si>
  <si>
    <t>78阶10星</t>
  </si>
  <si>
    <t>{{type=4,value=95680},{type=5,value=23579},{type=6,value=23579},{type=2,value=1273266}}</t>
  </si>
  <si>
    <t>79阶0星</t>
  </si>
  <si>
    <t>{{type=4,value=95815},{type=5,value=23612},{type=6,value=23612},{type=2,value=1275048}}</t>
  </si>
  <si>
    <t>79阶1星</t>
  </si>
  <si>
    <t>{{type=4,value=95950},{type=5,value=23645},{type=6,value=23645},{type=2,value=1276830}}</t>
  </si>
  <si>
    <t>79阶2星</t>
  </si>
  <si>
    <t>{{type=4,value=96085},{type=5,value=23678},{type=6,value=23678},{type=2,value=1278612}}</t>
  </si>
  <si>
    <t>79阶3星</t>
  </si>
  <si>
    <t>{{type=4,value=96220},{type=5,value=23711},{type=6,value=23711},{type=2,value=1280394}}</t>
  </si>
  <si>
    <t>79阶4星</t>
  </si>
  <si>
    <t>{{type=4,value=96355},{type=5,value=23744},{type=6,value=23744},{type=2,value=1282176}}</t>
  </si>
  <si>
    <t>79阶5星</t>
  </si>
  <si>
    <t>{{type=4,value=96490},{type=5,value=23777},{type=6,value=23777},{type=2,value=1283958}}</t>
  </si>
  <si>
    <t>79阶6星</t>
  </si>
  <si>
    <t>{{type=4,value=96625},{type=5,value=23810},{type=6,value=23810},{type=2,value=1285740}}</t>
  </si>
  <si>
    <t>79阶7星</t>
  </si>
  <si>
    <t>{{type=4,value=96760},{type=5,value=23843},{type=6,value=23843},{type=2,value=1287522}}</t>
  </si>
  <si>
    <t>79阶8星</t>
  </si>
  <si>
    <t>{{type=4,value=96895},{type=5,value=23876},{type=6,value=23876},{type=2,value=1289304}}</t>
  </si>
  <si>
    <t>79阶9星</t>
  </si>
  <si>
    <t>{{type=4,value=97030},{type=5,value=23909},{type=6,value=23909},{type=2,value=1291086}}</t>
  </si>
  <si>
    <t>79阶10星</t>
  </si>
  <si>
    <t>{{type=4,value=97165},{type=5,value=23942},{type=6,value=23942},{type=2,value=1292868}}</t>
  </si>
  <si>
    <t>80阶0星</t>
  </si>
  <si>
    <t>{{type=4,value=97300},{type=5,value=23975},{type=6,value=23975},{type=2,value=1294650}}</t>
  </si>
  <si>
    <t>{{type=51,value=180000},{type=52,value=3000},{type=53,value=3000}}</t>
  </si>
  <si>
    <t>80阶1星</t>
  </si>
  <si>
    <t>{{type=4,value=97435},{type=5,value=24008},{type=6,value=24008},{type=2,value=1296432}}</t>
  </si>
  <si>
    <t>80阶2星</t>
  </si>
  <si>
    <t>{{type=4,value=97570},{type=5,value=24041},{type=6,value=24041},{type=2,value=1298214}}</t>
  </si>
  <si>
    <t>80阶3星</t>
  </si>
  <si>
    <t>{{type=4,value=97705},{type=5,value=24074},{type=6,value=24074},{type=2,value=1299996}}</t>
  </si>
  <si>
    <t>80阶4星</t>
  </si>
  <si>
    <t>{{type=4,value=97840},{type=5,value=24107},{type=6,value=24107},{type=2,value=1301778}}</t>
  </si>
  <si>
    <t>80阶5星</t>
  </si>
  <si>
    <t>{{type=4,value=97975},{type=5,value=24140},{type=6,value=24140},{type=2,value=1303560}}</t>
  </si>
  <si>
    <t>80阶6星</t>
  </si>
  <si>
    <t>{{type=4,value=98110},{type=5,value=24173},{type=6,value=24173},{type=2,value=1305342}}</t>
  </si>
  <si>
    <t>80阶7星</t>
  </si>
  <si>
    <t>{{type=4,value=98245},{type=5,value=24206},{type=6,value=24206},{type=2,value=1307124}}</t>
  </si>
  <si>
    <t>80阶8星</t>
  </si>
  <si>
    <t>{{type=4,value=98380},{type=5,value=24239},{type=6,value=24239},{type=2,value=1308906}}</t>
  </si>
  <si>
    <t>80阶9星</t>
  </si>
  <si>
    <t>{{type=4,value=98515},{type=5,value=24272},{type=6,value=24272},{type=2,value=1310688}}</t>
  </si>
  <si>
    <t>80阶10星</t>
  </si>
  <si>
    <t>{{type=4,value=98650},{type=5,value=24305},{type=6,value=24305},{type=2,value=1312470}}</t>
  </si>
  <si>
    <t>81阶0星</t>
  </si>
  <si>
    <t>{{type=4,value=98785},{type=5,value=24338},{type=6,value=24338},{type=2,value=1314252}}</t>
  </si>
  <si>
    <t>81阶1星</t>
  </si>
  <si>
    <t>{{type=4,value=98920},{type=5,value=24371},{type=6,value=24371},{type=2,value=1316034}}</t>
  </si>
  <si>
    <t>81阶2星</t>
  </si>
  <si>
    <t>{{type=4,value=99055},{type=5,value=24404},{type=6,value=24404},{type=2,value=1317816}}</t>
  </si>
  <si>
    <t>81阶3星</t>
  </si>
  <si>
    <t>{{type=4,value=99190},{type=5,value=24437},{type=6,value=24437},{type=2,value=1319598}}</t>
  </si>
  <si>
    <t>81阶4星</t>
  </si>
  <si>
    <t>{{type=4,value=99325},{type=5,value=24470},{type=6,value=24470},{type=2,value=1321380}}</t>
  </si>
  <si>
    <t>81阶5星</t>
  </si>
  <si>
    <t>{{type=4,value=99460},{type=5,value=24503},{type=6,value=24503},{type=2,value=1323162}}</t>
  </si>
  <si>
    <t>81阶6星</t>
  </si>
  <si>
    <t>{{type=4,value=99595},{type=5,value=24536},{type=6,value=24536},{type=2,value=1324944}}</t>
  </si>
  <si>
    <t>81阶7星</t>
  </si>
  <si>
    <t>{{type=4,value=99730},{type=5,value=24569},{type=6,value=24569},{type=2,value=1326726}}</t>
  </si>
  <si>
    <t>81阶8星</t>
  </si>
  <si>
    <t>{{type=4,value=99865},{type=5,value=24602},{type=6,value=24602},{type=2,value=1328508}}</t>
  </si>
  <si>
    <t>81阶9星</t>
  </si>
  <si>
    <t>{{type=4,value=100000},{type=5,value=24635},{type=6,value=24635},{type=2,value=1330290}}</t>
  </si>
  <si>
    <t>81阶10星</t>
  </si>
  <si>
    <t>{{type=4,value=100135},{type=5,value=24668},{type=6,value=24668},{type=2,value=1332072}}</t>
  </si>
  <si>
    <t>82阶0星</t>
  </si>
  <si>
    <t>{{type=4,value=100270},{type=5,value=24701},{type=6,value=24701},{type=2,value=1333854}}</t>
  </si>
  <si>
    <t>82阶1星</t>
  </si>
  <si>
    <t>{{type=4,value=100405},{type=5,value=24734},{type=6,value=24734},{type=2,value=1335636}}</t>
  </si>
  <si>
    <t>82阶2星</t>
  </si>
  <si>
    <t>{{type=4,value=100540},{type=5,value=24767},{type=6,value=24767},{type=2,value=1337418}}</t>
  </si>
  <si>
    <t>82阶3星</t>
  </si>
  <si>
    <t>{{type=4,value=100675},{type=5,value=24800},{type=6,value=24800},{type=2,value=1339200}}</t>
  </si>
  <si>
    <t>82阶4星</t>
  </si>
  <si>
    <t>{{type=4,value=100810},{type=5,value=24833},{type=6,value=24833},{type=2,value=1340982}}</t>
  </si>
  <si>
    <t>82阶5星</t>
  </si>
  <si>
    <t>{{type=4,value=100945},{type=5,value=24866},{type=6,value=24866},{type=2,value=1342764}}</t>
  </si>
  <si>
    <t>82阶6星</t>
  </si>
  <si>
    <t>{{type=4,value=101080},{type=5,value=24899},{type=6,value=24899},{type=2,value=1344546}}</t>
  </si>
  <si>
    <t>82阶7星</t>
  </si>
  <si>
    <t>{{type=4,value=101215},{type=5,value=24932},{type=6,value=24932},{type=2,value=1346328}}</t>
  </si>
  <si>
    <t>82阶8星</t>
  </si>
  <si>
    <t>{{type=4,value=101350},{type=5,value=24965},{type=6,value=24965},{type=2,value=1348110}}</t>
  </si>
  <si>
    <t>82阶9星</t>
  </si>
  <si>
    <t>{{type=4,value=101485},{type=5,value=24998},{type=6,value=24998},{type=2,value=1349892}}</t>
  </si>
  <si>
    <t>82阶10星</t>
  </si>
  <si>
    <t>{{type=4,value=101620},{type=5,value=25031},{type=6,value=25031},{type=2,value=1351674}}</t>
  </si>
  <si>
    <t>83阶0星</t>
  </si>
  <si>
    <t>{{type=4,value=101755},{type=5,value=25064},{type=6,value=25064},{type=2,value=1353456}}</t>
  </si>
  <si>
    <t>83阶1星</t>
  </si>
  <si>
    <t>{{type=4,value=101890},{type=5,value=25097},{type=6,value=25097},{type=2,value=1355238}}</t>
  </si>
  <si>
    <t>83阶2星</t>
  </si>
  <si>
    <t>{{type=4,value=102025},{type=5,value=25130},{type=6,value=25130},{type=2,value=1357020}}</t>
  </si>
  <si>
    <t>83阶3星</t>
  </si>
  <si>
    <t>{{type=4,value=102160},{type=5,value=25163},{type=6,value=25163},{type=2,value=1358802}}</t>
  </si>
  <si>
    <t>83阶4星</t>
  </si>
  <si>
    <t>{{type=4,value=102295},{type=5,value=25196},{type=6,value=25196},{type=2,value=1360584}}</t>
  </si>
  <si>
    <t>83阶5星</t>
  </si>
  <si>
    <t>{{type=4,value=102430},{type=5,value=25229},{type=6,value=25229},{type=2,value=1362366}}</t>
  </si>
  <si>
    <t>83阶6星</t>
  </si>
  <si>
    <t>{{type=4,value=102565},{type=5,value=25262},{type=6,value=25262},{type=2,value=1364148}}</t>
  </si>
  <si>
    <t>83阶7星</t>
  </si>
  <si>
    <t>{{type=4,value=102700},{type=5,value=25295},{type=6,value=25295},{type=2,value=1365930}}</t>
  </si>
  <si>
    <t>83阶8星</t>
  </si>
  <si>
    <t>{{type=4,value=102835},{type=5,value=25328},{type=6,value=25328},{type=2,value=1367712}}</t>
  </si>
  <si>
    <t>83阶9星</t>
  </si>
  <si>
    <t>{{type=4,value=102970},{type=5,value=25361},{type=6,value=25361},{type=2,value=1369494}}</t>
  </si>
  <si>
    <t>83阶10星</t>
  </si>
  <si>
    <t>{{type=4,value=103105},{type=5,value=25394},{type=6,value=25394},{type=2,value=1371276}}</t>
  </si>
  <si>
    <t>84阶0星</t>
  </si>
  <si>
    <t>{{type=4,value=103240},{type=5,value=25427},{type=6,value=25427},{type=2,value=1373058}}</t>
  </si>
  <si>
    <t>84阶1星</t>
  </si>
  <si>
    <t>{{type=4,value=103375},{type=5,value=25460},{type=6,value=25460},{type=2,value=1374840}}</t>
  </si>
  <si>
    <t>84阶2星</t>
  </si>
  <si>
    <t>{{type=4,value=103510},{type=5,value=25493},{type=6,value=25493},{type=2,value=1376622}}</t>
  </si>
  <si>
    <t>84阶3星</t>
  </si>
  <si>
    <t>{{type=4,value=103645},{type=5,value=25526},{type=6,value=25526},{type=2,value=1378404}}</t>
  </si>
  <si>
    <t>84阶4星</t>
  </si>
  <si>
    <t>{{type=4,value=103780},{type=5,value=25559},{type=6,value=25559},{type=2,value=1380186}}</t>
  </si>
  <si>
    <t>84阶5星</t>
  </si>
  <si>
    <t>{{type=4,value=103915},{type=5,value=25592},{type=6,value=25592},{type=2,value=1381968}}</t>
  </si>
  <si>
    <t>84阶6星</t>
  </si>
  <si>
    <t>{{type=4,value=104050},{type=5,value=25625},{type=6,value=25625},{type=2,value=1383750}}</t>
  </si>
  <si>
    <t>84阶7星</t>
  </si>
  <si>
    <t>{{type=4,value=104185},{type=5,value=25658},{type=6,value=25658},{type=2,value=1385532}}</t>
  </si>
  <si>
    <t>84阶8星</t>
  </si>
  <si>
    <t>{{type=4,value=104320},{type=5,value=25691},{type=6,value=25691},{type=2,value=1387314}}</t>
  </si>
  <si>
    <t>84阶9星</t>
  </si>
  <si>
    <t>{{type=4,value=104455},{type=5,value=25724},{type=6,value=25724},{type=2,value=1389096}}</t>
  </si>
  <si>
    <t>84阶10星</t>
  </si>
  <si>
    <t>{{type=4,value=104590},{type=5,value=25757},{type=6,value=25757},{type=2,value=1390878}}</t>
  </si>
  <si>
    <t>85阶0星</t>
  </si>
  <si>
    <t>{{type=4,value=104725},{type=5,value=25790},{type=6,value=25790},{type=2,value=1392660}}</t>
  </si>
  <si>
    <t>85阶1星</t>
  </si>
  <si>
    <t>{{type=4,value=104860},{type=5,value=25823},{type=6,value=25823},{type=2,value=1394442}}</t>
  </si>
  <si>
    <t>85阶2星</t>
  </si>
  <si>
    <t>{{type=4,value=104995},{type=5,value=25856},{type=6,value=25856},{type=2,value=1396224}}</t>
  </si>
  <si>
    <t>85阶3星</t>
  </si>
  <si>
    <t>{{type=4,value=105130},{type=5,value=25889},{type=6,value=25889},{type=2,value=1398006}}</t>
  </si>
  <si>
    <t>85阶4星</t>
  </si>
  <si>
    <t>{{type=4,value=105265},{type=5,value=25922},{type=6,value=25922},{type=2,value=1399788}}</t>
  </si>
  <si>
    <t>85阶5星</t>
  </si>
  <si>
    <t>{{type=4,value=105400},{type=5,value=25955},{type=6,value=25955},{type=2,value=1401570}}</t>
  </si>
  <si>
    <t>85阶6星</t>
  </si>
  <si>
    <t>{{type=4,value=105535},{type=5,value=25988},{type=6,value=25988},{type=2,value=1403352}}</t>
  </si>
  <si>
    <t>85阶7星</t>
  </si>
  <si>
    <t>{{type=4,value=105670},{type=5,value=26021},{type=6,value=26021},{type=2,value=1405134}}</t>
  </si>
  <si>
    <t>85阶8星</t>
  </si>
  <si>
    <t>{{type=4,value=105805},{type=5,value=26054},{type=6,value=26054},{type=2,value=1406916}}</t>
  </si>
  <si>
    <t>85阶9星</t>
  </si>
  <si>
    <t>{{type=4,value=105940},{type=5,value=26087},{type=6,value=26087},{type=2,value=1408698}}</t>
  </si>
  <si>
    <t>85阶10星</t>
  </si>
  <si>
    <t>{{type=4,value=106075},{type=5,value=26120},{type=6,value=26120},{type=2,value=1410480}}</t>
  </si>
  <si>
    <t>86阶0星</t>
  </si>
  <si>
    <t>{{type=4,value=106210},{type=5,value=26153},{type=6,value=26153},{type=2,value=1412262}}</t>
  </si>
  <si>
    <t>86阶1星</t>
  </si>
  <si>
    <t>{{type=4,value=106345},{type=5,value=26186},{type=6,value=26186},{type=2,value=1414044}}</t>
  </si>
  <si>
    <t>86阶2星</t>
  </si>
  <si>
    <t>{{type=4,value=106480},{type=5,value=26219},{type=6,value=26219},{type=2,value=1415826}}</t>
  </si>
  <si>
    <t>86阶3星</t>
  </si>
  <si>
    <t>{{type=4,value=106615},{type=5,value=26252},{type=6,value=26252},{type=2,value=1417608}}</t>
  </si>
  <si>
    <t>86阶4星</t>
  </si>
  <si>
    <t>{{type=4,value=106750},{type=5,value=26285},{type=6,value=26285},{type=2,value=1419390}}</t>
  </si>
  <si>
    <t>86阶5星</t>
  </si>
  <si>
    <t>{{type=4,value=106885},{type=5,value=26318},{type=6,value=26318},{type=2,value=1421172}}</t>
  </si>
  <si>
    <t>86阶6星</t>
  </si>
  <si>
    <t>{{type=4,value=107020},{type=5,value=26351},{type=6,value=26351},{type=2,value=1422954}}</t>
  </si>
  <si>
    <t>86阶7星</t>
  </si>
  <si>
    <t>{{type=4,value=107155},{type=5,value=26384},{type=6,value=26384},{type=2,value=1424736}}</t>
  </si>
  <si>
    <t>86阶8星</t>
  </si>
  <si>
    <t>{{type=4,value=107290},{type=5,value=26417},{type=6,value=26417},{type=2,value=1426518}}</t>
  </si>
  <si>
    <t>86阶9星</t>
  </si>
  <si>
    <t>{{type=4,value=107425},{type=5,value=26450},{type=6,value=26450},{type=2,value=1428300}}</t>
  </si>
  <si>
    <t>86阶10星</t>
  </si>
  <si>
    <t>{{type=4,value=107560},{type=5,value=26483},{type=6,value=26483},{type=2,value=1430082}}</t>
  </si>
  <si>
    <t>87阶0星</t>
  </si>
  <si>
    <t>{{type=4,value=107695},{type=5,value=26516},{type=6,value=26516},{type=2,value=1431864}}</t>
  </si>
  <si>
    <t>87阶1星</t>
  </si>
  <si>
    <t>{{type=4,value=107830},{type=5,value=26549},{type=6,value=26549},{type=2,value=1433646}}</t>
  </si>
  <si>
    <t>87阶2星</t>
  </si>
  <si>
    <t>{{type=4,value=107965},{type=5,value=26582},{type=6,value=26582},{type=2,value=1435428}}</t>
  </si>
  <si>
    <t>87阶3星</t>
  </si>
  <si>
    <t>{{type=4,value=108100},{type=5,value=26615},{type=6,value=26615},{type=2,value=1437210}}</t>
  </si>
  <si>
    <t>87阶4星</t>
  </si>
  <si>
    <t>{{type=4,value=108235},{type=5,value=26648},{type=6,value=26648},{type=2,value=1438992}}</t>
  </si>
  <si>
    <t>87阶5星</t>
  </si>
  <si>
    <t>{{type=4,value=108370},{type=5,value=26681},{type=6,value=26681},{type=2,value=1440774}}</t>
  </si>
  <si>
    <t>87阶6星</t>
  </si>
  <si>
    <t>{{type=4,value=108505},{type=5,value=26714},{type=6,value=26714},{type=2,value=1442556}}</t>
  </si>
  <si>
    <t>87阶7星</t>
  </si>
  <si>
    <t>{{type=4,value=108640},{type=5,value=26747},{type=6,value=26747},{type=2,value=1444338}}</t>
  </si>
  <si>
    <t>87阶8星</t>
  </si>
  <si>
    <t>{{type=4,value=108775},{type=5,value=26780},{type=6,value=26780},{type=2,value=1446120}}</t>
  </si>
  <si>
    <t>87阶9星</t>
  </si>
  <si>
    <t>{{type=4,value=108910},{type=5,value=26813},{type=6,value=26813},{type=2,value=1447902}}</t>
  </si>
  <si>
    <t>87阶10星</t>
  </si>
  <si>
    <t>{{type=4,value=109045},{type=5,value=26846},{type=6,value=26846},{type=2,value=1449684}}</t>
  </si>
  <si>
    <t>88阶0星</t>
  </si>
  <si>
    <t>{{type=4,value=109180},{type=5,value=26879},{type=6,value=26879},{type=2,value=1451466}}</t>
  </si>
  <si>
    <t>88阶1星</t>
  </si>
  <si>
    <t>{{type=4,value=109315},{type=5,value=26912},{type=6,value=26912},{type=2,value=1453248}}</t>
  </si>
  <si>
    <t>88阶2星</t>
  </si>
  <si>
    <t>{{type=4,value=109450},{type=5,value=26945},{type=6,value=26945},{type=2,value=1455030}}</t>
  </si>
  <si>
    <t>88阶3星</t>
  </si>
  <si>
    <t>{{type=4,value=109585},{type=5,value=26978},{type=6,value=26978},{type=2,value=1456812}}</t>
  </si>
  <si>
    <t>88阶4星</t>
  </si>
  <si>
    <t>{{type=4,value=109720},{type=5,value=27011},{type=6,value=27011},{type=2,value=1458594}}</t>
  </si>
  <si>
    <t>88阶5星</t>
  </si>
  <si>
    <t>{{type=4,value=109855},{type=5,value=27044},{type=6,value=27044},{type=2,value=1460376}}</t>
  </si>
  <si>
    <t>88阶6星</t>
  </si>
  <si>
    <t>{{type=4,value=109990},{type=5,value=27077},{type=6,value=27077},{type=2,value=1462158}}</t>
  </si>
  <si>
    <t>88阶7星</t>
  </si>
  <si>
    <t>{{type=4,value=110125},{type=5,value=27110},{type=6,value=27110},{type=2,value=1463940}}</t>
  </si>
  <si>
    <t>88阶8星</t>
  </si>
  <si>
    <t>{{type=4,value=110260},{type=5,value=27143},{type=6,value=27143},{type=2,value=1465722}}</t>
  </si>
  <si>
    <t>88阶9星</t>
  </si>
  <si>
    <t>{{type=4,value=110395},{type=5,value=27176},{type=6,value=27176},{type=2,value=1467504}}</t>
  </si>
  <si>
    <t>88阶10星</t>
  </si>
  <si>
    <t>{{type=4,value=110530},{type=5,value=27209},{type=6,value=27209},{type=2,value=1469286}}</t>
  </si>
  <si>
    <t>89阶0星</t>
  </si>
  <si>
    <t>{{type=4,value=110665},{type=5,value=27242},{type=6,value=27242},{type=2,value=1471068}}</t>
  </si>
  <si>
    <t>89阶1星</t>
  </si>
  <si>
    <t>{{type=4,value=110800},{type=5,value=27275},{type=6,value=27275},{type=2,value=1472850}}</t>
  </si>
  <si>
    <t>89阶2星</t>
  </si>
  <si>
    <t>{{type=4,value=110935},{type=5,value=27308},{type=6,value=27308},{type=2,value=1474632}}</t>
  </si>
  <si>
    <t>89阶3星</t>
  </si>
  <si>
    <t>{{type=4,value=111070},{type=5,value=27341},{type=6,value=27341},{type=2,value=1476414}}</t>
  </si>
  <si>
    <t>89阶4星</t>
  </si>
  <si>
    <t>{{type=4,value=111205},{type=5,value=27374},{type=6,value=27374},{type=2,value=1478196}}</t>
  </si>
  <si>
    <t>89阶5星</t>
  </si>
  <si>
    <t>{{type=4,value=111340},{type=5,value=27407},{type=6,value=27407},{type=2,value=1479978}}</t>
  </si>
  <si>
    <t>89阶6星</t>
  </si>
  <si>
    <t>{{type=4,value=111475},{type=5,value=27440},{type=6,value=27440},{type=2,value=1481760}}</t>
  </si>
  <si>
    <t>89阶7星</t>
  </si>
  <si>
    <t>{{type=4,value=111610},{type=5,value=27473},{type=6,value=27473},{type=2,value=1483542}}</t>
  </si>
  <si>
    <t>89阶8星</t>
  </si>
  <si>
    <t>{{type=4,value=111745},{type=5,value=27506},{type=6,value=27506},{type=2,value=1485324}}</t>
  </si>
  <si>
    <t>89阶9星</t>
  </si>
  <si>
    <t>{{type=4,value=111880},{type=5,value=27539},{type=6,value=27539},{type=2,value=1487106}}</t>
  </si>
  <si>
    <t>89阶10星</t>
  </si>
  <si>
    <t>{{type=4,value=112015},{type=5,value=27572},{type=6,value=27572},{type=2,value=1488888}}</t>
  </si>
  <si>
    <t>90阶0星</t>
  </si>
  <si>
    <t>{{type=4,value=112150},{type=5,value=27605},{type=6,value=27605},{type=2,value=1490670}}</t>
  </si>
  <si>
    <t>90阶1星</t>
  </si>
  <si>
    <t>{{type=4,value=112285},{type=5,value=27638},{type=6,value=27638},{type=2,value=1492452}}</t>
  </si>
  <si>
    <t>90阶2星</t>
  </si>
  <si>
    <t>{{type=4,value=112420},{type=5,value=27671},{type=6,value=27671},{type=2,value=1494234}}</t>
  </si>
  <si>
    <t>90阶3星</t>
  </si>
  <si>
    <t>{{type=4,value=112555},{type=5,value=27704},{type=6,value=27704},{type=2,value=1496016}}</t>
  </si>
  <si>
    <t>90阶4星</t>
  </si>
  <si>
    <t>{{type=4,value=112690},{type=5,value=27737},{type=6,value=27737},{type=2,value=1497798}}</t>
  </si>
  <si>
    <t>90阶5星</t>
  </si>
  <si>
    <t>{{type=4,value=112825},{type=5,value=27770},{type=6,value=27770},{type=2,value=1499580}}</t>
  </si>
  <si>
    <t>90阶6星</t>
  </si>
  <si>
    <t>{{type=4,value=112960},{type=5,value=27803},{type=6,value=27803},{type=2,value=1501362}}</t>
  </si>
  <si>
    <t>90阶7星</t>
  </si>
  <si>
    <t>{{type=4,value=113095},{type=5,value=27836},{type=6,value=27836},{type=2,value=1503144}}</t>
  </si>
  <si>
    <t>90阶8星</t>
  </si>
  <si>
    <t>{{type=4,value=113230},{type=5,value=27869},{type=6,value=27869},{type=2,value=1504926}}</t>
  </si>
  <si>
    <t>90阶9星</t>
  </si>
  <si>
    <t>{{type=4,value=113365},{type=5,value=27902},{type=6,value=27902},{type=2,value=1506708}}</t>
  </si>
  <si>
    <t>90阶10星</t>
  </si>
  <si>
    <t>{{type=4,value=113500},{type=5,value=27935},{type=6,value=27935},{type=2,value=1508490}}</t>
  </si>
  <si>
    <t>91阶0星</t>
  </si>
  <si>
    <t>{{type=4,value=113635},{type=5,value=27968},{type=6,value=27968},{type=2,value=1510272}}</t>
  </si>
  <si>
    <t>91阶1星</t>
  </si>
  <si>
    <t>{{type=4,value=113770},{type=5,value=28001},{type=6,value=28001},{type=2,value=1512054}}</t>
  </si>
  <si>
    <t>91阶2星</t>
  </si>
  <si>
    <t>{{type=4,value=113905},{type=5,value=28034},{type=6,value=28034},{type=2,value=1513836}}</t>
  </si>
  <si>
    <t>91阶3星</t>
  </si>
  <si>
    <t>{{type=4,value=114040},{type=5,value=28067},{type=6,value=28067},{type=2,value=1515618}}</t>
  </si>
  <si>
    <t>91阶4星</t>
  </si>
  <si>
    <t>{{type=4,value=114175},{type=5,value=28100},{type=6,value=28100},{type=2,value=1517400}}</t>
  </si>
  <si>
    <t>91阶5星</t>
  </si>
  <si>
    <t>{{type=4,value=114310},{type=5,value=28133},{type=6,value=28133},{type=2,value=1519182}}</t>
  </si>
  <si>
    <t>91阶6星</t>
  </si>
  <si>
    <t>{{type=4,value=114445},{type=5,value=28166},{type=6,value=28166},{type=2,value=1520964}}</t>
  </si>
  <si>
    <t>91阶7星</t>
  </si>
  <si>
    <t>{{type=4,value=114580},{type=5,value=28199},{type=6,value=28199},{type=2,value=1522746}}</t>
  </si>
  <si>
    <t>91阶8星</t>
  </si>
  <si>
    <t>{{type=4,value=114715},{type=5,value=28232},{type=6,value=28232},{type=2,value=1524528}}</t>
  </si>
  <si>
    <t>91阶9星</t>
  </si>
  <si>
    <t>{{type=4,value=114850},{type=5,value=28265},{type=6,value=28265},{type=2,value=1526310}}</t>
  </si>
  <si>
    <t>91阶10星</t>
  </si>
  <si>
    <t>{{type=4,value=114985},{type=5,value=28298},{type=6,value=28298},{type=2,value=1528092}}</t>
  </si>
  <si>
    <t>92阶0星</t>
  </si>
  <si>
    <t>{{type=4,value=115120},{type=5,value=28331},{type=6,value=28331},{type=2,value=1529874}}</t>
  </si>
  <si>
    <t>92阶1星</t>
  </si>
  <si>
    <t>{{type=4,value=115255},{type=5,value=28364},{type=6,value=28364},{type=2,value=1531656}}</t>
  </si>
  <si>
    <t>92阶2星</t>
  </si>
  <si>
    <t>{{type=4,value=115390},{type=5,value=28397},{type=6,value=28397},{type=2,value=1533438}}</t>
  </si>
  <si>
    <t>92阶3星</t>
  </si>
  <si>
    <t>{{type=4,value=115525},{type=5,value=28430},{type=6,value=28430},{type=2,value=1535220}}</t>
  </si>
  <si>
    <t>92阶4星</t>
  </si>
  <si>
    <t>{{type=4,value=115660},{type=5,value=28463},{type=6,value=28463},{type=2,value=1537002}}</t>
  </si>
  <si>
    <t>92阶5星</t>
  </si>
  <si>
    <t>{{type=4,value=115795},{type=5,value=28496},{type=6,value=28496},{type=2,value=1538784}}</t>
  </si>
  <si>
    <t>92阶6星</t>
  </si>
  <si>
    <t>{{type=4,value=115930},{type=5,value=28529},{type=6,value=28529},{type=2,value=1540566}}</t>
  </si>
  <si>
    <t>92阶7星</t>
  </si>
  <si>
    <t>{{type=4,value=116065},{type=5,value=28562},{type=6,value=28562},{type=2,value=1542348}}</t>
  </si>
  <si>
    <t>92阶8星</t>
  </si>
  <si>
    <t>{{type=4,value=116200},{type=5,value=28595},{type=6,value=28595},{type=2,value=1544130}}</t>
  </si>
  <si>
    <t>92阶9星</t>
  </si>
  <si>
    <t>{{type=4,value=116335},{type=5,value=28628},{type=6,value=28628},{type=2,value=1545912}}</t>
  </si>
  <si>
    <t>92阶10星</t>
  </si>
  <si>
    <t>{{type=4,value=116470},{type=5,value=28661},{type=6,value=28661},{type=2,value=1547694}}</t>
  </si>
  <si>
    <t>93阶0星</t>
  </si>
  <si>
    <t>{{type=4,value=116605},{type=5,value=28694},{type=6,value=28694},{type=2,value=1549476}}</t>
  </si>
  <si>
    <t>93阶1星</t>
  </si>
  <si>
    <t>{{type=4,value=116740},{type=5,value=28727},{type=6,value=28727},{type=2,value=1551258}}</t>
  </si>
  <si>
    <t>93阶2星</t>
  </si>
  <si>
    <t>{{type=4,value=116875},{type=5,value=28760},{type=6,value=28760},{type=2,value=1553040}}</t>
  </si>
  <si>
    <t>93阶3星</t>
  </si>
  <si>
    <t>{{type=4,value=117010},{type=5,value=28793},{type=6,value=28793},{type=2,value=1554822}}</t>
  </si>
  <si>
    <t>93阶4星</t>
  </si>
  <si>
    <t>{{type=4,value=117145},{type=5,value=28826},{type=6,value=28826},{type=2,value=1556604}}</t>
  </si>
  <si>
    <t>93阶5星</t>
  </si>
  <si>
    <t>{{type=4,value=117280},{type=5,value=28859},{type=6,value=28859},{type=2,value=1558386}}</t>
  </si>
  <si>
    <t>93阶6星</t>
  </si>
  <si>
    <t>{{type=4,value=117415},{type=5,value=28892},{type=6,value=28892},{type=2,value=1560168}}</t>
  </si>
  <si>
    <t>93阶7星</t>
  </si>
  <si>
    <t>{{type=4,value=117550},{type=5,value=28925},{type=6,value=28925},{type=2,value=1561950}}</t>
  </si>
  <si>
    <t>93阶8星</t>
  </si>
  <si>
    <t>{{type=4,value=117685},{type=5,value=28958},{type=6,value=28958},{type=2,value=1563732}}</t>
  </si>
  <si>
    <t>93阶9星</t>
  </si>
  <si>
    <t>{{type=4,value=117820},{type=5,value=28991},{type=6,value=28991},{type=2,value=1565514}}</t>
  </si>
  <si>
    <t>93阶10星</t>
  </si>
  <si>
    <t>{{type=4,value=117955},{type=5,value=29024},{type=6,value=29024},{type=2,value=1567296}}</t>
  </si>
  <si>
    <t>94阶0星</t>
  </si>
  <si>
    <t>{{type=4,value=118090},{type=5,value=29057},{type=6,value=29057},{type=2,value=1569078}}</t>
  </si>
  <si>
    <t>94阶1星</t>
  </si>
  <si>
    <t>{{type=4,value=118225},{type=5,value=29090},{type=6,value=29090},{type=2,value=1570860}}</t>
  </si>
  <si>
    <t>94阶2星</t>
  </si>
  <si>
    <t>{{type=4,value=118360},{type=5,value=29123},{type=6,value=29123},{type=2,value=1572642}}</t>
  </si>
  <si>
    <t>94阶3星</t>
  </si>
  <si>
    <t>{{type=4,value=118495},{type=5,value=29156},{type=6,value=29156},{type=2,value=1574424}}</t>
  </si>
  <si>
    <t>94阶4星</t>
  </si>
  <si>
    <t>{{type=4,value=118630},{type=5,value=29189},{type=6,value=29189},{type=2,value=1576206}}</t>
  </si>
  <si>
    <t>94阶5星</t>
  </si>
  <si>
    <t>{{type=4,value=118765},{type=5,value=29222},{type=6,value=29222},{type=2,value=1577988}}</t>
  </si>
  <si>
    <t>94阶6星</t>
  </si>
  <si>
    <t>{{type=4,value=118900},{type=5,value=29255},{type=6,value=29255},{type=2,value=1579770}}</t>
  </si>
  <si>
    <t>94阶7星</t>
  </si>
  <si>
    <t>{{type=4,value=119035},{type=5,value=29288},{type=6,value=29288},{type=2,value=1581552}}</t>
  </si>
  <si>
    <t>94阶8星</t>
  </si>
  <si>
    <t>{{type=4,value=119170},{type=5,value=29321},{type=6,value=29321},{type=2,value=1583334}}</t>
  </si>
  <si>
    <t>94阶9星</t>
  </si>
  <si>
    <t>{{type=4,value=119305},{type=5,value=29354},{type=6,value=29354},{type=2,value=1585116}}</t>
  </si>
  <si>
    <t>94阶10星</t>
  </si>
  <si>
    <t>{{type=4,value=119440},{type=5,value=29387},{type=6,value=29387},{type=2,value=1586898}}</t>
  </si>
  <si>
    <t>95阶0星</t>
  </si>
  <si>
    <t>{{type=4,value=119575},{type=5,value=29420},{type=6,value=29420},{type=2,value=1588680}}</t>
  </si>
  <si>
    <t>95阶1星</t>
  </si>
  <si>
    <t>{{type=4,value=119710},{type=5,value=29453},{type=6,value=29453},{type=2,value=1590462}}</t>
  </si>
  <si>
    <t>95阶2星</t>
  </si>
  <si>
    <t>{{type=4,value=119845},{type=5,value=29486},{type=6,value=29486},{type=2,value=1592244}}</t>
  </si>
  <si>
    <t>95阶3星</t>
  </si>
  <si>
    <t>{{type=4,value=119980},{type=5,value=29519},{type=6,value=29519},{type=2,value=1594026}}</t>
  </si>
  <si>
    <t>95阶4星</t>
  </si>
  <si>
    <t>{{type=4,value=120115},{type=5,value=29552},{type=6,value=29552},{type=2,value=1595808}}</t>
  </si>
  <si>
    <t>95阶5星</t>
  </si>
  <si>
    <t>{{type=4,value=120250},{type=5,value=29585},{type=6,value=29585},{type=2,value=1597590}}</t>
  </si>
  <si>
    <t>95阶6星</t>
  </si>
  <si>
    <t>{{type=4,value=120385},{type=5,value=29618},{type=6,value=29618},{type=2,value=1599372}}</t>
  </si>
  <si>
    <t>95阶7星</t>
  </si>
  <si>
    <t>{{type=4,value=120520},{type=5,value=29651},{type=6,value=29651},{type=2,value=1601154}}</t>
  </si>
  <si>
    <t>95阶8星</t>
  </si>
  <si>
    <t>{{type=4,value=120655},{type=5,value=29684},{type=6,value=29684},{type=2,value=1602936}}</t>
  </si>
  <si>
    <t>95阶9星</t>
  </si>
  <si>
    <t>{{type=4,value=120790},{type=5,value=29717},{type=6,value=29717},{type=2,value=1604718}}</t>
  </si>
  <si>
    <t>95阶10星</t>
  </si>
  <si>
    <t>{{type=4,value=120925},{type=5,value=29750},{type=6,value=29750},{type=2,value=1606500}}</t>
  </si>
  <si>
    <t>96阶0星</t>
  </si>
  <si>
    <t>{{type=4,value=121060},{type=5,value=29783},{type=6,value=29783},{type=2,value=1608282}}</t>
  </si>
  <si>
    <t>96阶1星</t>
  </si>
  <si>
    <t>{{type=4,value=121195},{type=5,value=29816},{type=6,value=29816},{type=2,value=1610064}}</t>
  </si>
  <si>
    <t>96阶2星</t>
  </si>
  <si>
    <t>{{type=4,value=121330},{type=5,value=29849},{type=6,value=29849},{type=2,value=1611846}}</t>
  </si>
  <si>
    <t>96阶3星</t>
  </si>
  <si>
    <t>{{type=4,value=121465},{type=5,value=29882},{type=6,value=29882},{type=2,value=1613628}}</t>
  </si>
  <si>
    <t>96阶4星</t>
  </si>
  <si>
    <t>{{type=4,value=121600},{type=5,value=29915},{type=6,value=29915},{type=2,value=1615410}}</t>
  </si>
  <si>
    <t>96阶5星</t>
  </si>
  <si>
    <t>{{type=4,value=121735},{type=5,value=29948},{type=6,value=29948},{type=2,value=1617192}}</t>
  </si>
  <si>
    <t>96阶6星</t>
  </si>
  <si>
    <t>{{type=4,value=121870},{type=5,value=29981},{type=6,value=29981},{type=2,value=1618974}}</t>
  </si>
  <si>
    <t>96阶7星</t>
  </si>
  <si>
    <t>{{type=4,value=122005},{type=5,value=30014},{type=6,value=30014},{type=2,value=1620756}}</t>
  </si>
  <si>
    <t>96阶8星</t>
  </si>
  <si>
    <t>{{type=4,value=122140},{type=5,value=30047},{type=6,value=30047},{type=2,value=1622538}}</t>
  </si>
  <si>
    <t>96阶9星</t>
  </si>
  <si>
    <t>{{type=4,value=122275},{type=5,value=30080},{type=6,value=30080},{type=2,value=1624320}}</t>
  </si>
  <si>
    <t>96阶10星</t>
  </si>
  <si>
    <t>{{type=4,value=122410},{type=5,value=30113},{type=6,value=30113},{type=2,value=1626102}}</t>
  </si>
  <si>
    <t>97阶0星</t>
  </si>
  <si>
    <t>{{type=4,value=122545},{type=5,value=30146},{type=6,value=30146},{type=2,value=1627884}}</t>
  </si>
  <si>
    <t>97阶1星</t>
  </si>
  <si>
    <t>{{type=4,value=122680},{type=5,value=30179},{type=6,value=30179},{type=2,value=1629666}}</t>
  </si>
  <si>
    <t>97阶2星</t>
  </si>
  <si>
    <t>{{type=4,value=122815},{type=5,value=30212},{type=6,value=30212},{type=2,value=1631448}}</t>
  </si>
  <si>
    <t>97阶3星</t>
  </si>
  <si>
    <t>{{type=4,value=122950},{type=5,value=30245},{type=6,value=30245},{type=2,value=1633230}}</t>
  </si>
  <si>
    <t>97阶4星</t>
  </si>
  <si>
    <t>{{type=4,value=123085},{type=5,value=30278},{type=6,value=30278},{type=2,value=1635012}}</t>
  </si>
  <si>
    <t>97阶5星</t>
  </si>
  <si>
    <t>{{type=4,value=123220},{type=5,value=30311},{type=6,value=30311},{type=2,value=1636794}}</t>
  </si>
  <si>
    <t>97阶6星</t>
  </si>
  <si>
    <t>{{type=4,value=123355},{type=5,value=30344},{type=6,value=30344},{type=2,value=1638576}}</t>
  </si>
  <si>
    <t>97阶7星</t>
  </si>
  <si>
    <t>{{type=4,value=123490},{type=5,value=30377},{type=6,value=30377},{type=2,value=1640358}}</t>
  </si>
  <si>
    <t>97阶8星</t>
  </si>
  <si>
    <t>{{type=4,value=123625},{type=5,value=30410},{type=6,value=30410},{type=2,value=1642140}}</t>
  </si>
  <si>
    <t>97阶9星</t>
  </si>
  <si>
    <t>{{type=4,value=123760},{type=5,value=30443},{type=6,value=30443},{type=2,value=1643922}}</t>
  </si>
  <si>
    <t>97阶10星</t>
  </si>
  <si>
    <t>{{type=4,value=123895},{type=5,value=30476},{type=6,value=30476},{type=2,value=1645704}}</t>
  </si>
  <si>
    <t>98阶0星</t>
  </si>
  <si>
    <t>{{type=4,value=124030},{type=5,value=30509},{type=6,value=30509},{type=2,value=1647486}}</t>
  </si>
  <si>
    <t>98阶1星</t>
  </si>
  <si>
    <t>{{type=4,value=124165},{type=5,value=30542},{type=6,value=30542},{type=2,value=1649268}}</t>
  </si>
  <si>
    <t>98阶2星</t>
  </si>
  <si>
    <t>{{type=4,value=124300},{type=5,value=30575},{type=6,value=30575},{type=2,value=1651050}}</t>
  </si>
  <si>
    <t>98阶3星</t>
  </si>
  <si>
    <t>{{type=4,value=124435},{type=5,value=30608},{type=6,value=30608},{type=2,value=1652832}}</t>
  </si>
  <si>
    <t>98阶4星</t>
  </si>
  <si>
    <t>{{type=4,value=124570},{type=5,value=30641},{type=6,value=30641},{type=2,value=1654614}}</t>
  </si>
  <si>
    <t>98阶5星</t>
  </si>
  <si>
    <t>{{type=4,value=124705},{type=5,value=30674},{type=6,value=30674},{type=2,value=1656396}}</t>
  </si>
  <si>
    <t>98阶6星</t>
  </si>
  <si>
    <t>{{type=4,value=124840},{type=5,value=30707},{type=6,value=30707},{type=2,value=1658178}}</t>
  </si>
  <si>
    <t>98阶7星</t>
  </si>
  <si>
    <t>{{type=4,value=124975},{type=5,value=30740},{type=6,value=30740},{type=2,value=1659960}}</t>
  </si>
  <si>
    <t>98阶8星</t>
  </si>
  <si>
    <t>{{type=4,value=125110},{type=5,value=30773},{type=6,value=30773},{type=2,value=1661742}}</t>
  </si>
  <si>
    <t>98阶9星</t>
  </si>
  <si>
    <t>{{type=4,value=125245},{type=5,value=30806},{type=6,value=30806},{type=2,value=1663524}}</t>
  </si>
  <si>
    <t>98阶10星</t>
  </si>
  <si>
    <t>{{type=4,value=125380},{type=5,value=30839},{type=6,value=30839},{type=2,value=1665306}}</t>
  </si>
  <si>
    <t>99阶0星</t>
  </si>
  <si>
    <t>{{type=4,value=125515},{type=5,value=30872},{type=6,value=30872},{type=2,value=1667088}}</t>
  </si>
  <si>
    <t>99阶1星</t>
  </si>
  <si>
    <t>{{type=4,value=125650},{type=5,value=30905},{type=6,value=30905},{type=2,value=1668870}}</t>
  </si>
  <si>
    <t>99阶2星</t>
  </si>
  <si>
    <t>{{type=4,value=125785},{type=5,value=30938},{type=6,value=30938},{type=2,value=1670652}}</t>
  </si>
  <si>
    <t>99阶3星</t>
  </si>
  <si>
    <t>{{type=4,value=125920},{type=5,value=30971},{type=6,value=30971},{type=2,value=1672434}}</t>
  </si>
  <si>
    <t>99阶4星</t>
  </si>
  <si>
    <t>{{type=4,value=126055},{type=5,value=31004},{type=6,value=31004},{type=2,value=1674216}}</t>
  </si>
  <si>
    <t>99阶5星</t>
  </si>
  <si>
    <t>{{type=4,value=126190},{type=5,value=31037},{type=6,value=31037},{type=2,value=1675998}}</t>
  </si>
  <si>
    <t>99阶6星</t>
  </si>
  <si>
    <t>{{type=4,value=126325},{type=5,value=31070},{type=6,value=31070},{type=2,value=1677780}}</t>
  </si>
  <si>
    <t>99阶7星</t>
  </si>
  <si>
    <t>{{type=4,value=126460},{type=5,value=31103},{type=6,value=31103},{type=2,value=1679562}}</t>
  </si>
  <si>
    <t>99阶8星</t>
  </si>
  <si>
    <t>{{type=4,value=126595},{type=5,value=31136},{type=6,value=31136},{type=2,value=1681344}}</t>
  </si>
  <si>
    <t>99阶9星</t>
  </si>
  <si>
    <t>{{type=4,value=126730},{type=5,value=31169},{type=6,value=31169},{type=2,value=1683126}}</t>
  </si>
  <si>
    <t>99阶10星</t>
  </si>
  <si>
    <t>{{type=4,value=126865},{type=5,value=31202},{type=6,value=31202},{type=2,value=1684908}}</t>
  </si>
  <si>
    <t>100阶0星</t>
  </si>
  <si>
    <t>{{type=4,value=127000},{type=5,value=31235},{type=6,value=31235},{type=2,value=1686690}}</t>
  </si>
  <si>
    <t>100阶1星</t>
  </si>
  <si>
    <t>{{type=4,value=127135},{type=5,value=31268},{type=6,value=31268},{type=2,value=1688472}}</t>
  </si>
  <si>
    <t>100阶2星</t>
  </si>
  <si>
    <t>{{type=4,value=127270},{type=5,value=31301},{type=6,value=31301},{type=2,value=1690254}}</t>
  </si>
  <si>
    <t>100阶3星</t>
  </si>
  <si>
    <t>{{type=4,value=127405},{type=5,value=31334},{type=6,value=31334},{type=2,value=1692036}}</t>
  </si>
  <si>
    <t>100阶4星</t>
  </si>
  <si>
    <t>{{type=4,value=127540},{type=5,value=31367},{type=6,value=31367},{type=2,value=1693818}}</t>
  </si>
  <si>
    <t>100阶5星</t>
  </si>
  <si>
    <t>{{type=4,value=127675},{type=5,value=31400},{type=6,value=31400},{type=2,value=1695600}}</t>
  </si>
  <si>
    <t>100阶6星</t>
  </si>
  <si>
    <t>{{type=4,value=127810},{type=5,value=31433},{type=6,value=31433},{type=2,value=1697382}}</t>
  </si>
  <si>
    <t>100阶7星</t>
  </si>
  <si>
    <t>{{type=4,value=127945},{type=5,value=31466},{type=6,value=31466},{type=2,value=1699164}}</t>
  </si>
  <si>
    <t>100阶8星</t>
  </si>
  <si>
    <t>{{type=4,value=128080},{type=5,value=31499},{type=6,value=31499},{type=2,value=1700946}}</t>
  </si>
  <si>
    <t>100阶9星</t>
  </si>
  <si>
    <t>{{type=4,value=128215},{type=5,value=31532},{type=6,value=31532},{type=2,value=1702728}}</t>
  </si>
  <si>
    <t>100阶10星</t>
  </si>
  <si>
    <t>{{type=4,value=128350},{type=5,value=31565},{type=6,value=31565},{type=2,value=1704510}}</t>
  </si>
  <si>
    <t>ActorExRing2Config={</t>
  </si>
  <si>
    <t>actorexring/actorexring2.config</t>
  </si>
  <si>
    <t>升级所需能量</t>
  </si>
  <si>
    <t>每次点击增加能量</t>
  </si>
  <si>
    <t>暴击概率</t>
  </si>
  <si>
    <t>暴击加的能量</t>
  </si>
  <si>
    <t>效果展示名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</si>
  <si>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c</t>
    </r>
  </si>
  <si>
    <t>upPower</t>
  </si>
  <si>
    <r>
      <rPr>
        <sz val="9"/>
        <color indexed="8"/>
        <rFont val="宋体"/>
        <charset val="134"/>
      </rPr>
      <t>a</t>
    </r>
    <r>
      <rPr>
        <sz val="9"/>
        <color indexed="8"/>
        <rFont val="宋体"/>
        <charset val="134"/>
      </rPr>
      <t>ddPower</t>
    </r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</si>
  <si>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jRate</t>
    </r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</si>
  <si>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jAddPower</t>
    </r>
  </si>
  <si>
    <t>SpecialRingSkin</t>
  </si>
  <si>
    <t>{{type=4,value=140},{type=5,value=35},{type=6,value=35},{type=2,value=1890}}</t>
  </si>
  <si>
    <t>{{type=37,value=60000},{type=38,value=1000},{type=39,value=12500}}</t>
  </si>
  <si>
    <t>"神力一击"</t>
  </si>
  <si>
    <t>ActorExRing3Config={</t>
  </si>
  <si>
    <t>actorexring/actorexring3.config</t>
  </si>
  <si>
    <t>{{type=4,value=1000},{type=5,value=25},{type=6,value=25},{type=2,value=1070},{type=12,value=100}}</t>
  </si>
  <si>
    <t>"巨灵蛮力"</t>
  </si>
  <si>
    <t>ActorExRing4Config={</t>
  </si>
  <si>
    <t>actorexring/actorexring4.config</t>
  </si>
  <si>
    <t>{{type=4,value=100},{type=5,value=25},{type=6,value=25},{type=2,value=1350}}</t>
  </si>
  <si>
    <t>{{type=12,value=1000},{type=13,value=60000},{type=35,value=60000}}</t>
  </si>
  <si>
    <t>"回天术"</t>
  </si>
  <si>
    <t>ActorExRing5Config={</t>
  </si>
  <si>
    <t>actorexring/actorexring5.config</t>
  </si>
  <si>
    <t>{{type=4,value=60},{type=5,value=300},{type=6,value=300},{type=2,value=810},{type=23,value=100},{type=24,value=100}}</t>
  </si>
  <si>
    <t>"不破金身"</t>
  </si>
  <si>
    <t>ActorExRing6Config={</t>
  </si>
  <si>
    <t>actorexring/actorexring6.config</t>
  </si>
  <si>
    <t>{{type=4,value=120},{type=5,value=30},{type=6,value=30},{type=2,value=50000},{type=11,value=100}}</t>
  </si>
  <si>
    <t>"高贵血统"</t>
  </si>
  <si>
    <t>ActorExRing0Config={</t>
  </si>
  <si>
    <t>actorexring/actorexring0.config</t>
  </si>
  <si>
    <t>{{type=4,value=320},{type=5,value=80},{type=6,value=80},{type=2,value=4300}}</t>
  </si>
  <si>
    <t>ActorExRing1Config={</t>
  </si>
  <si>
    <t>actorexring/actorexring1.config</t>
  </si>
  <si>
    <t>{{type=4,value=480},{type=5,value=120},{type=6,value=120},{type=2,value=6450}}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</si>
</sst>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indexed="8"/>
      <name val="微软雅黑"/>
      <charset val="134"/>
    </font>
    <font>
      <sz val="9"/>
      <color indexed="8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theme="1"/>
      <name val="微软雅黑"/>
      <charset val="134"/>
    </font>
    <font>
      <b/>
      <sz val="9"/>
      <color rgb="FF000000"/>
      <name val="宋体"/>
      <charset val="134"/>
    </font>
    <font>
      <b/>
      <sz val="9"/>
      <color indexed="8"/>
      <name val="宋体"/>
      <charset val="134"/>
    </font>
    <font>
      <sz val="9"/>
      <color indexed="9"/>
      <name val="微软雅黑"/>
      <charset val="134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432355723746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 applyFill="0" applyBorder="0" applyProtection="0">
      <alignment horizontal="center" vertical="center"/>
    </xf>
    <xf numFmtId="0" fontId="10" fillId="0" borderId="1">
      <alignment horizontal="center" vertical="center"/>
    </xf>
    <xf numFmtId="42" fontId="13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5" fillId="25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17" borderId="11" applyNumberFormat="0" applyFon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16" borderId="9" applyNumberFormat="0" applyAlignment="0" applyProtection="0">
      <alignment vertical="center"/>
    </xf>
    <xf numFmtId="0" fontId="42" fillId="16" borderId="14" applyNumberFormat="0" applyAlignment="0" applyProtection="0">
      <alignment vertical="center"/>
    </xf>
    <xf numFmtId="0" fontId="37" fillId="33" borderId="15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1" fillId="0" borderId="0"/>
    <xf numFmtId="0" fontId="0" fillId="0" borderId="0" applyFill="0" applyBorder="0" applyProtection="0">
      <alignment horizontal="center" vertical="center"/>
    </xf>
    <xf numFmtId="0" fontId="41" fillId="0" borderId="0"/>
  </cellStyleXfs>
  <cellXfs count="78">
    <xf numFmtId="0" fontId="0" fillId="0" borderId="0" xfId="0">
      <alignment horizontal="center" vertical="center"/>
    </xf>
    <xf numFmtId="0" fontId="1" fillId="0" borderId="0" xfId="0" applyFo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>
      <alignment horizontal="center" vertical="center"/>
    </xf>
    <xf numFmtId="0" fontId="5" fillId="0" borderId="0" xfId="0" applyFont="1" applyFill="1" applyBorder="1" applyAlignment="1" applyProtection="1"/>
    <xf numFmtId="0" fontId="1" fillId="0" borderId="0" xfId="0" applyFont="1" applyAlignment="1">
      <alignment horizontal="left" vertical="center"/>
    </xf>
    <xf numFmtId="0" fontId="5" fillId="0" borderId="0" xfId="0" applyFont="1" applyFill="1" applyBorder="1" applyAlignment="1" applyProtection="1">
      <alignment horizontal="left"/>
    </xf>
    <xf numFmtId="0" fontId="4" fillId="4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6" fillId="0" borderId="0" xfId="0" applyFo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Alignment="1"/>
    <xf numFmtId="0" fontId="11" fillId="0" borderId="4" xfId="0" applyFont="1" applyBorder="1" applyAlignment="1"/>
    <xf numFmtId="1" fontId="12" fillId="0" borderId="0" xfId="0" applyNumberFormat="1" applyFont="1" applyAlignment="1"/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/>
    <xf numFmtId="0" fontId="14" fillId="6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16" fillId="3" borderId="1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6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1" xfId="0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8" fillId="4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1" fillId="0" borderId="0" xfId="0" applyFo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2" fillId="0" borderId="0" xfId="0" applyFont="1">
      <alignment horizontal="center" vertical="center"/>
    </xf>
  </cellXfs>
  <cellStyles count="53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zoomScale="115" zoomScaleNormal="115" workbookViewId="0">
      <selection activeCell="B2" sqref="B2"/>
    </sheetView>
  </sheetViews>
  <sheetFormatPr defaultColWidth="9" defaultRowHeight="11.25"/>
  <cols>
    <col min="1" max="1" width="8" style="1" customWidth="1"/>
    <col min="2" max="2" width="5.75" style="1" customWidth="1"/>
    <col min="3" max="3" width="10.5" style="1" customWidth="1"/>
    <col min="4" max="4" width="9.625" style="69" customWidth="1"/>
    <col min="5" max="6" width="8.625" style="1" customWidth="1"/>
    <col min="7" max="7" width="6.75" style="1" customWidth="1"/>
    <col min="8" max="8" width="13.875" style="1" customWidth="1"/>
    <col min="9" max="9" width="6.375" style="1" customWidth="1"/>
    <col min="10" max="10" width="11.375" style="1" customWidth="1"/>
    <col min="11" max="11" width="14.125" style="1" customWidth="1"/>
    <col min="12" max="13" width="9" style="1" customWidth="1"/>
    <col min="14" max="14" width="10.5" style="1" customWidth="1"/>
    <col min="15" max="15" width="13.875" style="1" customWidth="1"/>
    <col min="16" max="16" width="10.5" style="1" customWidth="1"/>
    <col min="17" max="17" width="8.875" style="1" customWidth="1"/>
    <col min="18" max="19" width="8.25" style="1" customWidth="1"/>
    <col min="20" max="20" width="13.5" style="69" customWidth="1"/>
    <col min="21" max="21" width="25.625" style="1" customWidth="1"/>
    <col min="22" max="22" width="15" style="1" customWidth="1"/>
    <col min="23" max="23" width="22.125" style="1" customWidth="1"/>
    <col min="24" max="25" width="23.25" style="1" customWidth="1"/>
    <col min="26" max="16384" width="9" style="1"/>
  </cols>
  <sheetData>
    <row r="1" spans="1:20">
      <c r="A1" s="2" t="s">
        <v>0</v>
      </c>
      <c r="B1" s="3" t="s">
        <v>1</v>
      </c>
      <c r="C1" s="4"/>
      <c r="D1" s="5" t="s">
        <v>2</v>
      </c>
      <c r="E1" s="6" t="s">
        <v>3</v>
      </c>
      <c r="H1" s="70" t="s">
        <v>4</v>
      </c>
      <c r="N1" s="69"/>
      <c r="O1" s="69"/>
      <c r="P1" s="69"/>
      <c r="T1" s="1"/>
    </row>
    <row r="2" spans="1:20">
      <c r="A2" s="2" t="s">
        <v>5</v>
      </c>
      <c r="B2" s="6" t="s">
        <v>6</v>
      </c>
      <c r="C2" s="4"/>
      <c r="D2" s="5" t="s">
        <v>7</v>
      </c>
      <c r="E2" s="7" t="s">
        <v>8</v>
      </c>
      <c r="H2" s="71" t="s">
        <v>9</v>
      </c>
      <c r="N2" s="69"/>
      <c r="O2" s="69"/>
      <c r="P2" s="69"/>
      <c r="T2" s="1"/>
    </row>
    <row r="3" spans="1:8">
      <c r="A3" s="2" t="s">
        <v>10</v>
      </c>
      <c r="B3" s="6">
        <v>1</v>
      </c>
      <c r="C3" s="4"/>
      <c r="D3" s="8"/>
      <c r="E3" s="14"/>
      <c r="F3" s="9"/>
      <c r="G3" s="9"/>
      <c r="H3" s="72" t="s">
        <v>11</v>
      </c>
    </row>
    <row r="4" spans="1:8">
      <c r="A4" s="9"/>
      <c r="B4" s="9"/>
      <c r="C4" s="9"/>
      <c r="D4" s="10"/>
      <c r="E4" s="9"/>
      <c r="F4" s="9"/>
      <c r="G4" s="9"/>
      <c r="H4" s="9"/>
    </row>
    <row r="5" spans="1:22">
      <c r="A5" s="43" t="s">
        <v>12</v>
      </c>
      <c r="B5" s="44" t="s">
        <v>13</v>
      </c>
      <c r="C5" s="44" t="s">
        <v>14</v>
      </c>
      <c r="D5" s="44" t="s">
        <v>15</v>
      </c>
      <c r="E5" s="44" t="s">
        <v>16</v>
      </c>
      <c r="F5" s="44" t="s">
        <v>17</v>
      </c>
      <c r="G5" s="44" t="s">
        <v>18</v>
      </c>
      <c r="H5" s="44" t="s">
        <v>19</v>
      </c>
      <c r="I5" s="44" t="s">
        <v>20</v>
      </c>
      <c r="J5" s="44" t="s">
        <v>21</v>
      </c>
      <c r="K5" s="44" t="s">
        <v>22</v>
      </c>
      <c r="L5" s="44" t="s">
        <v>23</v>
      </c>
      <c r="M5" s="44" t="s">
        <v>24</v>
      </c>
      <c r="N5" s="44" t="s">
        <v>25</v>
      </c>
      <c r="O5" s="44" t="s">
        <v>26</v>
      </c>
      <c r="P5" s="44" t="s">
        <v>27</v>
      </c>
      <c r="Q5" s="44" t="s">
        <v>28</v>
      </c>
      <c r="R5" s="44" t="s">
        <v>29</v>
      </c>
      <c r="S5" s="44" t="s">
        <v>30</v>
      </c>
      <c r="T5" s="44" t="s">
        <v>31</v>
      </c>
      <c r="U5" s="44" t="s">
        <v>32</v>
      </c>
      <c r="V5" s="44" t="s">
        <v>33</v>
      </c>
    </row>
    <row r="6" spans="1:22">
      <c r="A6" s="46" t="s">
        <v>34</v>
      </c>
      <c r="B6" s="47" t="s">
        <v>35</v>
      </c>
      <c r="C6" s="47" t="s">
        <v>35</v>
      </c>
      <c r="D6" s="47" t="s">
        <v>35</v>
      </c>
      <c r="E6" s="47" t="s">
        <v>35</v>
      </c>
      <c r="F6" s="47" t="s">
        <v>35</v>
      </c>
      <c r="G6" s="47" t="s">
        <v>35</v>
      </c>
      <c r="H6" s="47" t="s">
        <v>36</v>
      </c>
      <c r="I6" s="47" t="s">
        <v>35</v>
      </c>
      <c r="J6" s="47" t="s">
        <v>35</v>
      </c>
      <c r="K6" s="47" t="s">
        <v>37</v>
      </c>
      <c r="L6" s="47" t="s">
        <v>37</v>
      </c>
      <c r="M6" s="47" t="s">
        <v>35</v>
      </c>
      <c r="N6" s="47" t="s">
        <v>36</v>
      </c>
      <c r="O6" s="47" t="s">
        <v>35</v>
      </c>
      <c r="P6" s="47" t="s">
        <v>35</v>
      </c>
      <c r="Q6" s="47" t="s">
        <v>35</v>
      </c>
      <c r="R6" s="47" t="s">
        <v>37</v>
      </c>
      <c r="S6" s="47" t="s">
        <v>37</v>
      </c>
      <c r="T6" s="47" t="s">
        <v>37</v>
      </c>
      <c r="U6" s="47" t="s">
        <v>37</v>
      </c>
      <c r="V6" s="47" t="s">
        <v>37</v>
      </c>
    </row>
    <row r="7" spans="1:22">
      <c r="A7" s="46" t="s">
        <v>38</v>
      </c>
      <c r="B7" s="47" t="s">
        <v>39</v>
      </c>
      <c r="C7" s="47" t="s">
        <v>40</v>
      </c>
      <c r="D7" s="47" t="s">
        <v>41</v>
      </c>
      <c r="E7" s="47" t="s">
        <v>42</v>
      </c>
      <c r="F7" s="47" t="s">
        <v>43</v>
      </c>
      <c r="G7" s="47" t="s">
        <v>44</v>
      </c>
      <c r="H7" s="47" t="s">
        <v>45</v>
      </c>
      <c r="I7" s="47" t="s">
        <v>46</v>
      </c>
      <c r="J7" s="47" t="s">
        <v>47</v>
      </c>
      <c r="K7" s="47" t="s">
        <v>48</v>
      </c>
      <c r="L7" s="47" t="s">
        <v>49</v>
      </c>
      <c r="M7" s="47" t="s">
        <v>50</v>
      </c>
      <c r="N7" s="47" t="s">
        <v>51</v>
      </c>
      <c r="O7" s="47" t="s">
        <v>52</v>
      </c>
      <c r="P7" s="47" t="s">
        <v>53</v>
      </c>
      <c r="Q7" s="47" t="s">
        <v>54</v>
      </c>
      <c r="R7" s="47" t="s">
        <v>55</v>
      </c>
      <c r="S7" s="47" t="s">
        <v>56</v>
      </c>
      <c r="T7" s="47" t="s">
        <v>57</v>
      </c>
      <c r="U7" s="47" t="s">
        <v>58</v>
      </c>
      <c r="V7" s="47" t="s">
        <v>59</v>
      </c>
    </row>
    <row r="8" spans="1:22">
      <c r="A8" s="73" t="s">
        <v>60</v>
      </c>
      <c r="B8" s="74">
        <v>2</v>
      </c>
      <c r="C8" s="75">
        <v>7</v>
      </c>
      <c r="D8" s="75">
        <v>4</v>
      </c>
      <c r="E8" s="75">
        <v>0</v>
      </c>
      <c r="F8" s="75"/>
      <c r="G8" s="75"/>
      <c r="H8" s="75"/>
      <c r="I8" s="75"/>
      <c r="J8" s="75"/>
      <c r="K8" s="75"/>
      <c r="L8" s="75">
        <v>5</v>
      </c>
      <c r="M8" s="75">
        <v>0</v>
      </c>
      <c r="N8" s="75"/>
      <c r="O8" s="75"/>
      <c r="P8" s="75">
        <v>999</v>
      </c>
      <c r="Q8" s="75">
        <v>0</v>
      </c>
      <c r="R8" s="75" t="s">
        <v>61</v>
      </c>
      <c r="S8" s="75">
        <v>1004</v>
      </c>
      <c r="T8" s="75" t="s">
        <v>62</v>
      </c>
      <c r="U8" s="75" t="s">
        <v>63</v>
      </c>
      <c r="V8" s="75" t="s">
        <v>64</v>
      </c>
    </row>
    <row r="9" spans="1:22">
      <c r="A9" s="73" t="s">
        <v>65</v>
      </c>
      <c r="B9" s="74">
        <v>3</v>
      </c>
      <c r="C9" s="75">
        <v>2</v>
      </c>
      <c r="D9" s="75">
        <v>1</v>
      </c>
      <c r="E9" s="75">
        <v>0</v>
      </c>
      <c r="F9" s="75"/>
      <c r="G9" s="75"/>
      <c r="H9" s="75"/>
      <c r="I9" s="75"/>
      <c r="J9" s="75"/>
      <c r="K9" s="75"/>
      <c r="L9" s="75">
        <v>2</v>
      </c>
      <c r="M9" s="75">
        <v>0</v>
      </c>
      <c r="N9" s="75"/>
      <c r="O9" s="75"/>
      <c r="P9" s="75">
        <v>999</v>
      </c>
      <c r="Q9" s="75">
        <v>0</v>
      </c>
      <c r="R9" s="75" t="s">
        <v>66</v>
      </c>
      <c r="S9" s="75">
        <v>1006</v>
      </c>
      <c r="T9" s="75" t="s">
        <v>67</v>
      </c>
      <c r="U9" s="75" t="s">
        <v>68</v>
      </c>
      <c r="V9" s="75" t="s">
        <v>69</v>
      </c>
    </row>
    <row r="10" spans="1:22">
      <c r="A10" s="73" t="s">
        <v>70</v>
      </c>
      <c r="B10" s="74">
        <v>4</v>
      </c>
      <c r="C10" s="75">
        <v>3</v>
      </c>
      <c r="D10" s="75">
        <v>2</v>
      </c>
      <c r="E10" s="75">
        <v>0</v>
      </c>
      <c r="F10" s="75"/>
      <c r="G10" s="75"/>
      <c r="H10" s="75"/>
      <c r="I10" s="75"/>
      <c r="J10" s="75"/>
      <c r="K10" s="75"/>
      <c r="L10" s="75">
        <v>3</v>
      </c>
      <c r="M10" s="75">
        <v>0</v>
      </c>
      <c r="N10" s="75"/>
      <c r="O10" s="75"/>
      <c r="P10" s="75">
        <v>999</v>
      </c>
      <c r="Q10" s="75">
        <v>0</v>
      </c>
      <c r="R10" s="75" t="s">
        <v>71</v>
      </c>
      <c r="S10" s="75">
        <v>1005</v>
      </c>
      <c r="T10" s="75" t="s">
        <v>72</v>
      </c>
      <c r="U10" s="75" t="s">
        <v>73</v>
      </c>
      <c r="V10" s="75" t="s">
        <v>74</v>
      </c>
    </row>
    <row r="11" spans="1:22">
      <c r="A11" s="73" t="s">
        <v>75</v>
      </c>
      <c r="B11" s="74">
        <v>5</v>
      </c>
      <c r="C11" s="75">
        <v>1</v>
      </c>
      <c r="D11" s="75">
        <v>-1</v>
      </c>
      <c r="E11" s="75">
        <v>0</v>
      </c>
      <c r="F11" s="75"/>
      <c r="G11" s="75"/>
      <c r="H11" s="75"/>
      <c r="I11" s="75"/>
      <c r="J11" s="75"/>
      <c r="K11" s="75"/>
      <c r="L11" s="75">
        <v>1</v>
      </c>
      <c r="M11" s="75">
        <v>0</v>
      </c>
      <c r="N11" s="75"/>
      <c r="O11" s="75"/>
      <c r="P11" s="75">
        <v>999</v>
      </c>
      <c r="Q11" s="75">
        <v>0</v>
      </c>
      <c r="R11" s="75" t="s">
        <v>76</v>
      </c>
      <c r="S11" s="75">
        <v>1010</v>
      </c>
      <c r="T11" s="75" t="s">
        <v>77</v>
      </c>
      <c r="U11" s="75" t="s">
        <v>78</v>
      </c>
      <c r="V11" s="75" t="s">
        <v>79</v>
      </c>
    </row>
    <row r="12" spans="1:22">
      <c r="A12" s="73" t="s">
        <v>80</v>
      </c>
      <c r="B12" s="74">
        <v>6</v>
      </c>
      <c r="C12" s="75">
        <v>5</v>
      </c>
      <c r="D12" s="75">
        <v>3</v>
      </c>
      <c r="E12" s="75">
        <v>0</v>
      </c>
      <c r="F12" s="75"/>
      <c r="G12" s="75"/>
      <c r="H12" s="75"/>
      <c r="I12" s="75"/>
      <c r="J12" s="75"/>
      <c r="K12" s="75"/>
      <c r="L12" s="75">
        <v>4</v>
      </c>
      <c r="M12" s="75">
        <v>0</v>
      </c>
      <c r="N12" s="75"/>
      <c r="O12" s="75"/>
      <c r="P12" s="75">
        <v>999</v>
      </c>
      <c r="Q12" s="75">
        <v>0</v>
      </c>
      <c r="R12" s="75" t="s">
        <v>81</v>
      </c>
      <c r="S12" s="75">
        <v>1009</v>
      </c>
      <c r="T12" s="75" t="s">
        <v>82</v>
      </c>
      <c r="U12" s="75" t="s">
        <v>83</v>
      </c>
      <c r="V12" s="75" t="s">
        <v>84</v>
      </c>
    </row>
    <row r="13" spans="1:22">
      <c r="A13" s="73" t="s">
        <v>85</v>
      </c>
      <c r="B13" s="74">
        <v>7</v>
      </c>
      <c r="C13" s="75">
        <v>8</v>
      </c>
      <c r="D13" s="75">
        <v>-1</v>
      </c>
      <c r="E13" s="75">
        <v>1888</v>
      </c>
      <c r="F13" s="75"/>
      <c r="G13" s="75">
        <v>1888</v>
      </c>
      <c r="H13" s="75">
        <v>1</v>
      </c>
      <c r="I13" s="75">
        <v>80010</v>
      </c>
      <c r="J13" s="76">
        <v>45</v>
      </c>
      <c r="K13" s="75"/>
      <c r="L13" s="75">
        <v>6</v>
      </c>
      <c r="M13" s="75">
        <v>0</v>
      </c>
      <c r="N13" s="75" t="s">
        <v>86</v>
      </c>
      <c r="O13" s="76">
        <v>2000</v>
      </c>
      <c r="P13" s="75"/>
      <c r="Q13" s="75"/>
      <c r="R13" s="75" t="s">
        <v>87</v>
      </c>
      <c r="S13" s="75">
        <v>1008</v>
      </c>
      <c r="T13" s="75" t="s">
        <v>88</v>
      </c>
      <c r="U13" s="75" t="s">
        <v>89</v>
      </c>
      <c r="V13" s="75" t="s">
        <v>90</v>
      </c>
    </row>
    <row r="18" spans="18:18">
      <c r="R18" s="77"/>
    </row>
    <row r="19" spans="18:18">
      <c r="R19" s="77"/>
    </row>
    <row r="25" spans="18:18">
      <c r="R25" s="77"/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B1" workbookViewId="0">
      <selection activeCell="L18" sqref="L18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23" style="1" customWidth="1"/>
    <col min="6" max="6" width="30.875" style="1" customWidth="1"/>
    <col min="7" max="8" width="9" style="1"/>
    <col min="9" max="9" width="29.25" style="1" customWidth="1"/>
    <col min="10" max="10" width="38.75" style="1" customWidth="1"/>
    <col min="11" max="11" width="9" style="1"/>
    <col min="12" max="13" width="14.375" style="1" customWidth="1"/>
    <col min="14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3265</v>
      </c>
      <c r="F1" s="6"/>
    </row>
    <row r="2" spans="1:6">
      <c r="A2" s="2" t="s">
        <v>5</v>
      </c>
      <c r="B2" s="6" t="s">
        <v>3266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5" t="s">
        <v>3267</v>
      </c>
      <c r="J8" s="15" t="s">
        <v>3268</v>
      </c>
      <c r="K8" s="1">
        <f>IF(MOD(((B8-1)-10),(10+1))=0,1,0)</f>
        <v>0</v>
      </c>
      <c r="L8" s="1" t="s">
        <v>3269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E1" workbookViewId="0">
      <selection activeCell="L8" sqref="L8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19.875" style="1" customWidth="1"/>
    <col min="6" max="6" width="13.75" style="1" customWidth="1"/>
    <col min="7" max="7" width="7.375" style="1" customWidth="1"/>
    <col min="8" max="8" width="10.375" style="1" customWidth="1"/>
    <col min="9" max="9" width="97.125" style="1" customWidth="1"/>
    <col min="10" max="10" width="25.25" style="1" customWidth="1"/>
    <col min="11" max="11" width="9" style="1"/>
    <col min="12" max="12" width="14.375" style="1" customWidth="1"/>
    <col min="13" max="16384" width="9" style="1"/>
  </cols>
  <sheetData>
    <row r="1" spans="1:5">
      <c r="A1" s="2" t="s">
        <v>0</v>
      </c>
      <c r="B1" s="3" t="s">
        <v>103</v>
      </c>
      <c r="C1" s="4"/>
      <c r="D1" s="5" t="s">
        <v>2</v>
      </c>
      <c r="E1" s="6" t="s">
        <v>3270</v>
      </c>
    </row>
    <row r="2" spans="1:5">
      <c r="A2" s="2" t="s">
        <v>5</v>
      </c>
      <c r="B2" s="6" t="s">
        <v>3271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5" t="s">
        <v>3272</v>
      </c>
      <c r="J8" s="15"/>
      <c r="K8" s="1">
        <f>IF(MOD(((B8-1)-10),(10+1))=0,1,0)</f>
        <v>0</v>
      </c>
      <c r="L8" s="1" t="s">
        <v>3273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C1" workbookViewId="0">
      <selection activeCell="I46" sqref="I46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28.125" style="1" customWidth="1"/>
    <col min="6" max="6" width="20.375" style="1" customWidth="1"/>
    <col min="7" max="8" width="9" style="1"/>
    <col min="9" max="9" width="65.875" style="1" customWidth="1"/>
    <col min="10" max="11" width="9" style="1"/>
    <col min="12" max="12" width="14.75" style="1" customWidth="1"/>
    <col min="13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3274</v>
      </c>
      <c r="F1" s="6"/>
    </row>
    <row r="2" spans="1:6">
      <c r="A2" s="2" t="s">
        <v>5</v>
      </c>
      <c r="B2" s="6" t="s">
        <v>3275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5" t="s">
        <v>3276</v>
      </c>
      <c r="J8" s="15"/>
      <c r="K8" s="1">
        <f>IF(MOD(((B8-1)-10),(10+1))=0,1,0)</f>
        <v>0</v>
      </c>
      <c r="L8" s="1" t="s">
        <v>3277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K33"/>
  <sheetViews>
    <sheetView zoomScale="115" zoomScaleNormal="115" workbookViewId="0">
      <selection activeCell="E37" sqref="E37"/>
    </sheetView>
  </sheetViews>
  <sheetFormatPr defaultColWidth="9" defaultRowHeight="11.25"/>
  <cols>
    <col min="1" max="2" width="9" style="1"/>
    <col min="3" max="3" width="14" style="1" customWidth="1"/>
    <col min="4" max="4" width="9" style="1"/>
    <col min="5" max="5" width="12.875" style="1" customWidth="1"/>
    <col min="6" max="6" width="13.875" style="1" customWidth="1"/>
    <col min="7" max="8" width="9" style="1"/>
    <col min="9" max="9" width="63.875" style="1" customWidth="1"/>
    <col min="10" max="10" width="17" style="1" customWidth="1"/>
    <col min="11" max="16384" width="9" style="1"/>
  </cols>
  <sheetData>
    <row r="4" spans="1:6">
      <c r="A4" s="2" t="s">
        <v>0</v>
      </c>
      <c r="B4" s="3" t="s">
        <v>103</v>
      </c>
      <c r="C4" s="4"/>
      <c r="D4" s="5" t="s">
        <v>2</v>
      </c>
      <c r="E4" s="6" t="s">
        <v>3278</v>
      </c>
      <c r="F4" s="6"/>
    </row>
    <row r="5" spans="1:6">
      <c r="A5" s="2" t="s">
        <v>5</v>
      </c>
      <c r="B5" s="6" t="s">
        <v>3279</v>
      </c>
      <c r="C5" s="4"/>
      <c r="D5" s="5" t="s">
        <v>7</v>
      </c>
      <c r="E5" s="7" t="s">
        <v>8</v>
      </c>
      <c r="F5" s="7"/>
    </row>
    <row r="6" spans="1:5">
      <c r="A6" s="2" t="s">
        <v>10</v>
      </c>
      <c r="B6" s="6">
        <v>1</v>
      </c>
      <c r="C6" s="4"/>
      <c r="D6" s="8"/>
      <c r="E6" s="14"/>
    </row>
    <row r="7" spans="1:5">
      <c r="A7" s="9"/>
      <c r="B7" s="9"/>
      <c r="C7" s="9"/>
      <c r="D7" s="10"/>
      <c r="E7" s="9"/>
    </row>
    <row r="8" spans="1:11">
      <c r="A8" s="11" t="s">
        <v>12</v>
      </c>
      <c r="B8" s="11" t="s">
        <v>1018</v>
      </c>
      <c r="C8" s="11" t="s">
        <v>1019</v>
      </c>
      <c r="D8" s="11" t="s">
        <v>1020</v>
      </c>
      <c r="E8" s="11" t="s">
        <v>3247</v>
      </c>
      <c r="F8" s="11" t="s">
        <v>3248</v>
      </c>
      <c r="G8" s="11" t="s">
        <v>3249</v>
      </c>
      <c r="H8" s="11" t="s">
        <v>3250</v>
      </c>
      <c r="I8" s="11" t="s">
        <v>110</v>
      </c>
      <c r="J8" s="11" t="s">
        <v>111</v>
      </c>
      <c r="K8" s="1" t="s">
        <v>1024</v>
      </c>
    </row>
    <row r="9" spans="1:11">
      <c r="A9" s="12" t="s">
        <v>34</v>
      </c>
      <c r="B9" s="12" t="s">
        <v>35</v>
      </c>
      <c r="C9" s="12" t="s">
        <v>35</v>
      </c>
      <c r="D9" s="12" t="s">
        <v>35</v>
      </c>
      <c r="E9" s="12" t="s">
        <v>3252</v>
      </c>
      <c r="F9" s="12" t="s">
        <v>35</v>
      </c>
      <c r="G9" s="12" t="s">
        <v>36</v>
      </c>
      <c r="H9" s="12" t="s">
        <v>36</v>
      </c>
      <c r="I9" s="12" t="s">
        <v>35</v>
      </c>
      <c r="J9" s="12" t="s">
        <v>35</v>
      </c>
      <c r="K9" s="1" t="s">
        <v>35</v>
      </c>
    </row>
    <row r="10" spans="1:11">
      <c r="A10" s="12" t="s">
        <v>38</v>
      </c>
      <c r="B10" s="12" t="s">
        <v>120</v>
      </c>
      <c r="C10" s="12" t="s">
        <v>1026</v>
      </c>
      <c r="D10" s="12" t="s">
        <v>1027</v>
      </c>
      <c r="E10" s="12" t="s">
        <v>3253</v>
      </c>
      <c r="F10" s="12" t="s">
        <v>3254</v>
      </c>
      <c r="G10" s="12" t="s">
        <v>3255</v>
      </c>
      <c r="H10" s="12" t="s">
        <v>3256</v>
      </c>
      <c r="I10" s="12" t="s">
        <v>1028</v>
      </c>
      <c r="J10" s="12" t="s">
        <v>1029</v>
      </c>
      <c r="K10" s="1" t="s">
        <v>1033</v>
      </c>
    </row>
    <row r="11" ht="16.5" spans="1:10">
      <c r="A11" s="13"/>
      <c r="B11" s="13">
        <v>1</v>
      </c>
      <c r="C11" s="13">
        <v>200013</v>
      </c>
      <c r="D11" s="13">
        <v>1</v>
      </c>
      <c r="E11" s="1">
        <v>100</v>
      </c>
      <c r="F11" s="1">
        <v>10</v>
      </c>
      <c r="G11" s="1">
        <v>5000</v>
      </c>
      <c r="H11" s="1">
        <v>20</v>
      </c>
      <c r="I11" s="15" t="s">
        <v>3280</v>
      </c>
      <c r="J11"/>
    </row>
    <row r="12" spans="2:9">
      <c r="B12" s="13"/>
      <c r="D12" s="13"/>
      <c r="E12" s="13"/>
      <c r="F12" s="13"/>
      <c r="G12" s="13"/>
      <c r="H12" s="13"/>
      <c r="I12" s="13"/>
    </row>
    <row r="13" spans="2:9">
      <c r="B13" s="13"/>
      <c r="D13" s="13"/>
      <c r="E13" s="13"/>
      <c r="F13" s="13"/>
      <c r="G13" s="13"/>
      <c r="H13" s="13"/>
      <c r="I13" s="13"/>
    </row>
    <row r="14" spans="2:9">
      <c r="B14" s="13"/>
      <c r="D14" s="13"/>
      <c r="E14" s="13"/>
      <c r="F14" s="13"/>
      <c r="G14" s="13"/>
      <c r="H14" s="13"/>
      <c r="I14" s="13"/>
    </row>
    <row r="15" spans="2:9">
      <c r="B15" s="13"/>
      <c r="D15" s="13"/>
      <c r="E15" s="13"/>
      <c r="F15" s="13"/>
      <c r="G15" s="13"/>
      <c r="H15" s="13"/>
      <c r="I15" s="13"/>
    </row>
    <row r="16" spans="2:9">
      <c r="B16" s="13"/>
      <c r="D16" s="13"/>
      <c r="E16" s="13"/>
      <c r="F16" s="13"/>
      <c r="G16" s="13"/>
      <c r="H16" s="13"/>
      <c r="I16" s="13"/>
    </row>
    <row r="17" spans="2:9">
      <c r="B17" s="13"/>
      <c r="D17" s="13"/>
      <c r="E17" s="13"/>
      <c r="F17" s="13"/>
      <c r="G17" s="13"/>
      <c r="H17" s="13"/>
      <c r="I17" s="13"/>
    </row>
    <row r="18" spans="2:9">
      <c r="B18" s="13"/>
      <c r="D18" s="13"/>
      <c r="E18" s="13"/>
      <c r="F18" s="13"/>
      <c r="G18" s="13"/>
      <c r="H18" s="13"/>
      <c r="I18" s="13"/>
    </row>
    <row r="19" spans="2:9">
      <c r="B19" s="13"/>
      <c r="D19" s="13"/>
      <c r="E19" s="13"/>
      <c r="F19" s="13"/>
      <c r="G19" s="13"/>
      <c r="H19" s="13"/>
      <c r="I19" s="13"/>
    </row>
    <row r="20" spans="2:9">
      <c r="B20" s="13"/>
      <c r="D20" s="13"/>
      <c r="E20" s="13"/>
      <c r="F20" s="13"/>
      <c r="G20" s="13"/>
      <c r="H20" s="13"/>
      <c r="I20" s="13"/>
    </row>
    <row r="21" spans="2:9">
      <c r="B21" s="13"/>
      <c r="D21" s="13"/>
      <c r="E21" s="13"/>
      <c r="F21" s="13"/>
      <c r="G21" s="13"/>
      <c r="H21" s="13"/>
      <c r="I21" s="13"/>
    </row>
    <row r="22" spans="2:9">
      <c r="B22" s="13"/>
      <c r="D22" s="13"/>
      <c r="E22" s="13"/>
      <c r="F22" s="13"/>
      <c r="G22" s="13"/>
      <c r="H22" s="13"/>
      <c r="I22" s="13"/>
    </row>
    <row r="23" spans="2:9">
      <c r="B23" s="13"/>
      <c r="D23" s="13"/>
      <c r="E23" s="13"/>
      <c r="F23" s="13"/>
      <c r="G23" s="13"/>
      <c r="H23" s="13"/>
      <c r="I23" s="13"/>
    </row>
    <row r="24" spans="2:9">
      <c r="B24" s="13"/>
      <c r="D24" s="13"/>
      <c r="E24" s="13"/>
      <c r="F24" s="13"/>
      <c r="G24" s="13"/>
      <c r="H24" s="13"/>
      <c r="I24" s="13"/>
    </row>
    <row r="25" spans="2:9">
      <c r="B25" s="13"/>
      <c r="D25" s="13"/>
      <c r="E25" s="13"/>
      <c r="F25" s="13"/>
      <c r="G25" s="13"/>
      <c r="H25" s="13"/>
      <c r="I25" s="13"/>
    </row>
    <row r="26" spans="2:9">
      <c r="B26" s="13"/>
      <c r="D26" s="13"/>
      <c r="E26" s="13"/>
      <c r="F26" s="13"/>
      <c r="G26" s="13"/>
      <c r="H26" s="13"/>
      <c r="I26" s="13"/>
    </row>
    <row r="27" spans="2:9">
      <c r="B27" s="13"/>
      <c r="D27" s="13"/>
      <c r="E27" s="13"/>
      <c r="F27" s="13"/>
      <c r="G27" s="13"/>
      <c r="H27" s="13"/>
      <c r="I27" s="13"/>
    </row>
    <row r="28" spans="2:9">
      <c r="B28" s="13"/>
      <c r="D28" s="13"/>
      <c r="E28" s="13"/>
      <c r="F28" s="13"/>
      <c r="G28" s="13"/>
      <c r="H28" s="13"/>
      <c r="I28" s="13"/>
    </row>
    <row r="29" spans="2:9">
      <c r="B29" s="13"/>
      <c r="D29" s="13"/>
      <c r="E29" s="13"/>
      <c r="F29" s="13"/>
      <c r="G29" s="13"/>
      <c r="H29" s="13"/>
      <c r="I29" s="13"/>
    </row>
    <row r="30" spans="2:9">
      <c r="B30" s="13"/>
      <c r="D30" s="13"/>
      <c r="E30" s="13"/>
      <c r="F30" s="13"/>
      <c r="G30" s="13"/>
      <c r="H30" s="13"/>
      <c r="I30" s="13"/>
    </row>
    <row r="31" spans="2:9">
      <c r="B31" s="13"/>
      <c r="D31" s="13"/>
      <c r="E31" s="13"/>
      <c r="F31" s="13"/>
      <c r="G31" s="13"/>
      <c r="H31" s="13"/>
      <c r="I31" s="13"/>
    </row>
    <row r="32" spans="2:9">
      <c r="B32" s="13"/>
      <c r="D32" s="13"/>
      <c r="E32" s="13"/>
      <c r="F32" s="13"/>
      <c r="G32" s="13"/>
      <c r="H32" s="13"/>
      <c r="I32" s="13"/>
    </row>
    <row r="33" spans="2:9">
      <c r="B33" s="13"/>
      <c r="D33" s="13"/>
      <c r="E33" s="13"/>
      <c r="F33" s="13"/>
      <c r="G33" s="13"/>
      <c r="H33" s="13"/>
      <c r="I33" s="13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M33"/>
  <sheetViews>
    <sheetView workbookViewId="0">
      <selection activeCell="F27" sqref="F27"/>
    </sheetView>
  </sheetViews>
  <sheetFormatPr defaultColWidth="9" defaultRowHeight="11.25"/>
  <cols>
    <col min="1" max="2" width="9" style="1"/>
    <col min="3" max="3" width="15.375" style="1" customWidth="1"/>
    <col min="4" max="5" width="10.5" style="1" customWidth="1"/>
    <col min="6" max="6" width="13.875" style="1" customWidth="1"/>
    <col min="7" max="8" width="10.5" style="1" customWidth="1"/>
    <col min="9" max="9" width="65.5" style="1" customWidth="1"/>
    <col min="10" max="10" width="27.75" style="1" customWidth="1"/>
    <col min="11" max="16384" width="9" style="1"/>
  </cols>
  <sheetData>
    <row r="4" spans="1:6">
      <c r="A4" s="2" t="s">
        <v>0</v>
      </c>
      <c r="B4" s="3" t="s">
        <v>103</v>
      </c>
      <c r="C4" s="4"/>
      <c r="D4" s="5" t="s">
        <v>2</v>
      </c>
      <c r="E4" s="6" t="s">
        <v>3281</v>
      </c>
      <c r="F4" s="6"/>
    </row>
    <row r="5" spans="1:6">
      <c r="A5" s="2" t="s">
        <v>5</v>
      </c>
      <c r="B5" s="6" t="s">
        <v>3282</v>
      </c>
      <c r="C5" s="4"/>
      <c r="D5" s="5" t="s">
        <v>7</v>
      </c>
      <c r="E5" s="7" t="s">
        <v>8</v>
      </c>
      <c r="F5" s="7"/>
    </row>
    <row r="6" spans="1:9">
      <c r="A6" s="2" t="s">
        <v>10</v>
      </c>
      <c r="B6" s="6">
        <v>1</v>
      </c>
      <c r="C6" s="4"/>
      <c r="D6" s="8"/>
      <c r="E6" s="8"/>
      <c r="F6" s="8"/>
      <c r="G6" s="8"/>
      <c r="H6" s="8"/>
      <c r="I6" s="14"/>
    </row>
    <row r="7" spans="1:9">
      <c r="A7" s="9"/>
      <c r="B7" s="9"/>
      <c r="C7" s="9"/>
      <c r="D7" s="10"/>
      <c r="E7" s="10"/>
      <c r="F7" s="10"/>
      <c r="G7" s="10"/>
      <c r="H7" s="10"/>
      <c r="I7" s="9"/>
    </row>
    <row r="8" spans="1:11">
      <c r="A8" s="11" t="s">
        <v>12</v>
      </c>
      <c r="B8" s="11" t="s">
        <v>1018</v>
      </c>
      <c r="C8" s="11" t="s">
        <v>1019</v>
      </c>
      <c r="D8" s="11" t="s">
        <v>1020</v>
      </c>
      <c r="E8" s="11" t="s">
        <v>3247</v>
      </c>
      <c r="F8" s="11" t="s">
        <v>3248</v>
      </c>
      <c r="G8" s="11" t="s">
        <v>3249</v>
      </c>
      <c r="H8" s="11" t="s">
        <v>3250</v>
      </c>
      <c r="I8" s="11" t="s">
        <v>110</v>
      </c>
      <c r="J8" s="11" t="s">
        <v>111</v>
      </c>
      <c r="K8" s="1" t="s">
        <v>1024</v>
      </c>
    </row>
    <row r="9" spans="1:11">
      <c r="A9" s="12" t="s">
        <v>34</v>
      </c>
      <c r="B9" s="12" t="s">
        <v>35</v>
      </c>
      <c r="C9" s="12" t="s">
        <v>35</v>
      </c>
      <c r="D9" s="12" t="s">
        <v>35</v>
      </c>
      <c r="E9" s="12" t="s">
        <v>3252</v>
      </c>
      <c r="F9" s="12" t="s">
        <v>3252</v>
      </c>
      <c r="G9" s="12" t="s">
        <v>3252</v>
      </c>
      <c r="H9" s="12" t="s">
        <v>3252</v>
      </c>
      <c r="I9" s="12" t="s">
        <v>35</v>
      </c>
      <c r="J9" s="12" t="s">
        <v>35</v>
      </c>
      <c r="K9" s="1" t="s">
        <v>35</v>
      </c>
    </row>
    <row r="10" spans="1:11">
      <c r="A10" s="12" t="s">
        <v>38</v>
      </c>
      <c r="B10" s="12" t="s">
        <v>120</v>
      </c>
      <c r="C10" s="12" t="s">
        <v>1026</v>
      </c>
      <c r="D10" s="12" t="s">
        <v>1027</v>
      </c>
      <c r="E10" s="12" t="s">
        <v>3253</v>
      </c>
      <c r="F10" s="12" t="s">
        <v>3254</v>
      </c>
      <c r="G10" s="12" t="s">
        <v>3255</v>
      </c>
      <c r="H10" s="12" t="s">
        <v>3256</v>
      </c>
      <c r="I10" s="12" t="s">
        <v>1028</v>
      </c>
      <c r="J10" s="12" t="s">
        <v>1029</v>
      </c>
      <c r="K10" s="1" t="s">
        <v>1033</v>
      </c>
    </row>
    <row r="11" spans="1:10">
      <c r="A11" s="13"/>
      <c r="B11" s="13">
        <v>1</v>
      </c>
      <c r="C11" s="13">
        <v>200013</v>
      </c>
      <c r="D11" s="13">
        <v>1</v>
      </c>
      <c r="E11" s="1">
        <v>100</v>
      </c>
      <c r="F11" s="1">
        <v>10</v>
      </c>
      <c r="G11" s="1">
        <v>5000</v>
      </c>
      <c r="H11" s="1">
        <v>20</v>
      </c>
      <c r="I11" s="15" t="s">
        <v>3283</v>
      </c>
      <c r="J11" s="15"/>
    </row>
    <row r="12" spans="2:13">
      <c r="B12" s="13"/>
      <c r="D12" s="13"/>
      <c r="E12" s="13"/>
      <c r="F12" s="13"/>
      <c r="G12" s="13"/>
      <c r="H12" s="13"/>
      <c r="I12" s="13"/>
      <c r="J12" s="13"/>
      <c r="L12" s="13"/>
      <c r="M12" s="13"/>
    </row>
    <row r="13" spans="2:13">
      <c r="B13" s="13"/>
      <c r="D13" s="13"/>
      <c r="E13" s="13"/>
      <c r="F13" s="13"/>
      <c r="G13" s="13"/>
      <c r="H13" s="13"/>
      <c r="I13" s="13"/>
      <c r="J13" s="13"/>
      <c r="L13" s="13"/>
      <c r="M13" s="13"/>
    </row>
    <row r="14" spans="2:13">
      <c r="B14" s="13"/>
      <c r="D14" s="13"/>
      <c r="E14" s="13"/>
      <c r="F14" s="13"/>
      <c r="G14" s="13"/>
      <c r="H14" s="13"/>
      <c r="I14" s="13"/>
      <c r="J14" s="13"/>
      <c r="L14" s="13"/>
      <c r="M14" s="13"/>
    </row>
    <row r="15" spans="2:13">
      <c r="B15" s="13"/>
      <c r="D15" s="13"/>
      <c r="E15" s="13"/>
      <c r="F15" s="13"/>
      <c r="G15" s="13"/>
      <c r="H15" s="13"/>
      <c r="I15" s="13"/>
      <c r="J15" s="13"/>
      <c r="L15" s="13"/>
      <c r="M15" s="13"/>
    </row>
    <row r="16" spans="2:13">
      <c r="B16" s="13"/>
      <c r="D16" s="13"/>
      <c r="E16" s="13"/>
      <c r="F16" s="13"/>
      <c r="G16" s="13"/>
      <c r="H16" s="13"/>
      <c r="I16" s="13"/>
      <c r="J16" s="13"/>
      <c r="L16" s="13"/>
      <c r="M16" s="13"/>
    </row>
    <row r="17" spans="2:13">
      <c r="B17" s="13"/>
      <c r="D17" s="13"/>
      <c r="E17" s="13"/>
      <c r="F17" s="13"/>
      <c r="G17" s="13"/>
      <c r="H17" s="13"/>
      <c r="I17" s="13"/>
      <c r="J17" s="13"/>
      <c r="L17" s="13"/>
      <c r="M17" s="13"/>
    </row>
    <row r="18" spans="2:13">
      <c r="B18" s="13"/>
      <c r="D18" s="13"/>
      <c r="E18" s="13"/>
      <c r="F18" s="13"/>
      <c r="G18" s="13"/>
      <c r="H18" s="13"/>
      <c r="I18" s="13"/>
      <c r="J18" s="13"/>
      <c r="L18" s="13"/>
      <c r="M18" s="13"/>
    </row>
    <row r="19" spans="2:13">
      <c r="B19" s="13"/>
      <c r="D19" s="13"/>
      <c r="E19" s="13"/>
      <c r="F19" s="13"/>
      <c r="G19" s="13"/>
      <c r="H19" s="13"/>
      <c r="I19" s="13"/>
      <c r="J19" s="13"/>
      <c r="L19" s="13"/>
      <c r="M19" s="13"/>
    </row>
    <row r="20" spans="2:13">
      <c r="B20" s="13"/>
      <c r="D20" s="13"/>
      <c r="E20" s="13"/>
      <c r="F20" s="13"/>
      <c r="G20" s="13"/>
      <c r="H20" s="13"/>
      <c r="I20" s="13"/>
      <c r="J20" s="13"/>
      <c r="L20" s="13"/>
      <c r="M20" s="13"/>
    </row>
    <row r="21" spans="2:13">
      <c r="B21" s="13"/>
      <c r="D21" s="13"/>
      <c r="E21" s="13"/>
      <c r="F21" s="13"/>
      <c r="G21" s="13"/>
      <c r="H21" s="13"/>
      <c r="I21" s="13"/>
      <c r="J21" s="13"/>
      <c r="L21" s="13"/>
      <c r="M21" s="13"/>
    </row>
    <row r="22" spans="2:13">
      <c r="B22" s="13"/>
      <c r="D22" s="13"/>
      <c r="E22" s="13"/>
      <c r="F22" s="13"/>
      <c r="G22" s="13"/>
      <c r="H22" s="13"/>
      <c r="I22" s="13"/>
      <c r="J22" s="13"/>
      <c r="L22" s="13"/>
      <c r="M22" s="13"/>
    </row>
    <row r="23" spans="2:13">
      <c r="B23" s="13"/>
      <c r="D23" s="13"/>
      <c r="E23" s="13"/>
      <c r="F23" s="13"/>
      <c r="G23" s="13"/>
      <c r="H23" s="13"/>
      <c r="I23" s="13"/>
      <c r="J23" s="13"/>
      <c r="L23" s="13"/>
      <c r="M23" s="13"/>
    </row>
    <row r="24" spans="2:13">
      <c r="B24" s="13"/>
      <c r="D24" s="13"/>
      <c r="E24" s="13"/>
      <c r="F24" s="13"/>
      <c r="G24" s="13"/>
      <c r="H24" s="13"/>
      <c r="I24" s="13"/>
      <c r="J24" s="13"/>
      <c r="L24" s="13"/>
      <c r="M24" s="13"/>
    </row>
    <row r="25" spans="2:13">
      <c r="B25" s="13"/>
      <c r="D25" s="13"/>
      <c r="E25" s="13"/>
      <c r="F25" s="13"/>
      <c r="G25" s="13"/>
      <c r="H25" s="13"/>
      <c r="I25" s="13"/>
      <c r="J25" s="13"/>
      <c r="L25" s="13"/>
      <c r="M25" s="13"/>
    </row>
    <row r="26" spans="2:13">
      <c r="B26" s="13"/>
      <c r="D26" s="13"/>
      <c r="E26" s="13"/>
      <c r="F26" s="13"/>
      <c r="G26" s="13"/>
      <c r="H26" s="13"/>
      <c r="I26" s="13"/>
      <c r="J26" s="13"/>
      <c r="L26" s="13"/>
      <c r="M26" s="13"/>
    </row>
    <row r="27" spans="2:13">
      <c r="B27" s="13"/>
      <c r="D27" s="13"/>
      <c r="E27" s="13"/>
      <c r="F27" s="13"/>
      <c r="G27" s="13"/>
      <c r="H27" s="13"/>
      <c r="I27" s="13"/>
      <c r="J27" s="13"/>
      <c r="L27" s="13"/>
      <c r="M27" s="13"/>
    </row>
    <row r="28" spans="2:13">
      <c r="B28" s="13"/>
      <c r="D28" s="13"/>
      <c r="E28" s="13"/>
      <c r="F28" s="13"/>
      <c r="G28" s="13"/>
      <c r="H28" s="13"/>
      <c r="I28" s="13"/>
      <c r="J28" s="13"/>
      <c r="L28" s="13"/>
      <c r="M28" s="13"/>
    </row>
    <row r="29" spans="2:13">
      <c r="B29" s="13"/>
      <c r="D29" s="13"/>
      <c r="E29" s="13"/>
      <c r="F29" s="13"/>
      <c r="G29" s="13"/>
      <c r="H29" s="13"/>
      <c r="I29" s="13"/>
      <c r="J29" s="13"/>
      <c r="L29" s="13"/>
      <c r="M29" s="13"/>
    </row>
    <row r="30" spans="2:13">
      <c r="B30" s="13"/>
      <c r="D30" s="13"/>
      <c r="E30" s="13"/>
      <c r="F30" s="13"/>
      <c r="G30" s="13"/>
      <c r="H30" s="13"/>
      <c r="I30" s="13"/>
      <c r="J30" s="13"/>
      <c r="L30" s="13"/>
      <c r="M30" s="13"/>
    </row>
    <row r="31" spans="2:13">
      <c r="B31" s="13"/>
      <c r="D31" s="13"/>
      <c r="E31" s="13"/>
      <c r="F31" s="13"/>
      <c r="G31" s="13"/>
      <c r="H31" s="13"/>
      <c r="I31" s="13"/>
      <c r="J31" s="13"/>
      <c r="L31" s="13"/>
      <c r="M31" s="13"/>
    </row>
    <row r="32" spans="2:13">
      <c r="B32" s="13"/>
      <c r="D32" s="13"/>
      <c r="E32" s="13"/>
      <c r="F32" s="13"/>
      <c r="G32" s="13"/>
      <c r="H32" s="13"/>
      <c r="I32" s="13"/>
      <c r="J32" s="13"/>
      <c r="L32" s="13"/>
      <c r="M32" s="13"/>
    </row>
    <row r="33" spans="2:13">
      <c r="B33" s="13"/>
      <c r="D33" s="13"/>
      <c r="E33" s="13"/>
      <c r="F33" s="13"/>
      <c r="G33" s="13"/>
      <c r="H33" s="13"/>
      <c r="I33" s="13"/>
      <c r="J33" s="13"/>
      <c r="L33" s="13"/>
      <c r="M33" s="13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zoomScale="115" zoomScaleNormal="115" workbookViewId="0">
      <selection activeCell="D16" sqref="D16"/>
    </sheetView>
  </sheetViews>
  <sheetFormatPr defaultColWidth="9" defaultRowHeight="16.5" outlineLevelCol="5"/>
  <cols>
    <col min="1" max="1" width="18.625" customWidth="1"/>
    <col min="2" max="2" width="11.125" customWidth="1"/>
    <col min="3" max="3" width="17" customWidth="1"/>
    <col min="4" max="4" width="19.5" customWidth="1"/>
    <col min="5" max="5" width="20.625" customWidth="1"/>
  </cols>
  <sheetData>
    <row r="1" spans="1:6">
      <c r="A1" s="59" t="s">
        <v>0</v>
      </c>
      <c r="B1" s="60" t="s">
        <v>91</v>
      </c>
      <c r="C1" s="61"/>
      <c r="D1" s="62" t="s">
        <v>2</v>
      </c>
      <c r="E1" s="63" t="s">
        <v>92</v>
      </c>
      <c r="F1" s="63"/>
    </row>
    <row r="2" spans="1:6">
      <c r="A2" s="59" t="s">
        <v>5</v>
      </c>
      <c r="B2" s="63" t="s">
        <v>93</v>
      </c>
      <c r="C2" s="61"/>
      <c r="D2" s="62" t="s">
        <v>7</v>
      </c>
      <c r="E2" s="64" t="s">
        <v>8</v>
      </c>
      <c r="F2" s="64"/>
    </row>
    <row r="3" spans="1:6">
      <c r="A3" s="59" t="s">
        <v>10</v>
      </c>
      <c r="B3" s="63">
        <v>0</v>
      </c>
      <c r="C3" s="61"/>
      <c r="D3" s="65"/>
      <c r="E3" s="65"/>
      <c r="F3" s="66"/>
    </row>
    <row r="5" spans="1:4">
      <c r="A5" s="38" t="s">
        <v>38</v>
      </c>
      <c r="B5" s="39" t="s">
        <v>0</v>
      </c>
      <c r="C5" s="39" t="s">
        <v>94</v>
      </c>
      <c r="D5" s="67" t="s">
        <v>95</v>
      </c>
    </row>
    <row r="6" spans="1:4">
      <c r="A6" s="33" t="s">
        <v>96</v>
      </c>
      <c r="B6" s="39" t="s">
        <v>35</v>
      </c>
      <c r="C6" s="39" t="s">
        <v>97</v>
      </c>
      <c r="D6" s="68" t="s">
        <v>98</v>
      </c>
    </row>
    <row r="7" spans="1:4">
      <c r="A7" s="33" t="s">
        <v>99</v>
      </c>
      <c r="B7" s="39" t="s">
        <v>35</v>
      </c>
      <c r="C7" s="39" t="s">
        <v>100</v>
      </c>
      <c r="D7" s="68">
        <v>21</v>
      </c>
    </row>
    <row r="8" spans="1:4">
      <c r="A8" s="33" t="s">
        <v>101</v>
      </c>
      <c r="B8" s="39" t="s">
        <v>35</v>
      </c>
      <c r="C8" s="39" t="s">
        <v>102</v>
      </c>
      <c r="D8" s="68">
        <v>180010</v>
      </c>
    </row>
    <row r="9" spans="1:4">
      <c r="A9" s="33"/>
      <c r="B9" s="39"/>
      <c r="C9" s="39"/>
      <c r="D9" s="68"/>
    </row>
    <row r="10" spans="1:3">
      <c r="A10" s="33"/>
      <c r="B10" s="39"/>
      <c r="C10" s="39"/>
    </row>
    <row r="11" spans="1:3">
      <c r="A11" s="33"/>
      <c r="B11" s="39"/>
      <c r="C11" s="3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7"/>
  <sheetViews>
    <sheetView topLeftCell="E1" workbookViewId="0">
      <selection activeCell="Q11" sqref="Q11"/>
    </sheetView>
  </sheetViews>
  <sheetFormatPr defaultColWidth="9" defaultRowHeight="14.25"/>
  <cols>
    <col min="1" max="3" width="9" style="20"/>
    <col min="4" max="4" width="10.5" style="20" customWidth="1"/>
    <col min="5" max="5" width="10.75" style="20" customWidth="1"/>
    <col min="6" max="6" width="14.125" style="20" customWidth="1"/>
    <col min="7" max="8" width="10.5" style="20" customWidth="1"/>
    <col min="9" max="9" width="27.25" style="20" customWidth="1"/>
    <col min="10" max="10" width="14.125" style="20" customWidth="1"/>
    <col min="11" max="11" width="13.875" style="20" customWidth="1"/>
    <col min="12" max="12" width="12.5" style="20" customWidth="1"/>
    <col min="13" max="13" width="49.75" style="20" customWidth="1"/>
    <col min="14" max="14" width="17.125" style="20" customWidth="1"/>
    <col min="15" max="16384" width="9" style="20"/>
  </cols>
  <sheetData>
    <row r="1" spans="1:5">
      <c r="A1" s="2" t="s">
        <v>0</v>
      </c>
      <c r="B1" s="51" t="s">
        <v>103</v>
      </c>
      <c r="C1" s="4"/>
      <c r="D1" s="5" t="s">
        <v>2</v>
      </c>
      <c r="E1" s="42" t="s">
        <v>104</v>
      </c>
    </row>
    <row r="2" spans="1:5">
      <c r="A2" s="2" t="s">
        <v>5</v>
      </c>
      <c r="B2" s="42" t="s">
        <v>105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2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5">
      <c r="A5" s="52" t="s">
        <v>12</v>
      </c>
      <c r="B5" s="53" t="s">
        <v>106</v>
      </c>
      <c r="C5" s="53" t="s">
        <v>107</v>
      </c>
      <c r="D5" s="53" t="s">
        <v>108</v>
      </c>
      <c r="E5" s="53" t="s">
        <v>109</v>
      </c>
      <c r="F5" s="53" t="s">
        <v>110</v>
      </c>
      <c r="G5" s="53" t="s">
        <v>111</v>
      </c>
      <c r="H5" s="53" t="s">
        <v>112</v>
      </c>
      <c r="I5" s="53" t="s">
        <v>113</v>
      </c>
      <c r="J5" s="53" t="s">
        <v>114</v>
      </c>
      <c r="K5" s="57" t="s">
        <v>115</v>
      </c>
      <c r="L5" s="57" t="s">
        <v>116</v>
      </c>
      <c r="M5" s="57" t="s">
        <v>117</v>
      </c>
      <c r="N5" s="57" t="s">
        <v>118</v>
      </c>
      <c r="O5" s="57" t="s">
        <v>119</v>
      </c>
    </row>
    <row r="6" spans="1:15">
      <c r="A6" s="54" t="s">
        <v>34</v>
      </c>
      <c r="B6" s="55" t="s">
        <v>35</v>
      </c>
      <c r="C6" s="55" t="s">
        <v>35</v>
      </c>
      <c r="D6" s="55" t="s">
        <v>35</v>
      </c>
      <c r="E6" s="55" t="s">
        <v>35</v>
      </c>
      <c r="F6" s="55" t="s">
        <v>35</v>
      </c>
      <c r="G6" s="55" t="s">
        <v>36</v>
      </c>
      <c r="H6" s="55" t="s">
        <v>36</v>
      </c>
      <c r="I6" s="55" t="s">
        <v>36</v>
      </c>
      <c r="J6" s="55" t="s">
        <v>35</v>
      </c>
      <c r="K6" s="55" t="s">
        <v>36</v>
      </c>
      <c r="L6" s="55" t="s">
        <v>37</v>
      </c>
      <c r="M6" s="55" t="s">
        <v>37</v>
      </c>
      <c r="N6" s="55" t="s">
        <v>37</v>
      </c>
      <c r="O6" s="55" t="s">
        <v>35</v>
      </c>
    </row>
    <row r="7" spans="1:15">
      <c r="A7" s="54" t="s">
        <v>38</v>
      </c>
      <c r="B7" s="55" t="s">
        <v>39</v>
      </c>
      <c r="C7" s="55" t="s">
        <v>120</v>
      </c>
      <c r="D7" s="55" t="s">
        <v>121</v>
      </c>
      <c r="E7" s="55" t="s">
        <v>122</v>
      </c>
      <c r="F7" s="55" t="s">
        <v>123</v>
      </c>
      <c r="G7" s="55" t="s">
        <v>124</v>
      </c>
      <c r="H7" s="55" t="s">
        <v>125</v>
      </c>
      <c r="I7" s="55" t="s">
        <v>126</v>
      </c>
      <c r="J7" s="55" t="s">
        <v>127</v>
      </c>
      <c r="K7" s="55" t="s">
        <v>128</v>
      </c>
      <c r="L7" s="55" t="s">
        <v>129</v>
      </c>
      <c r="M7" s="55" t="s">
        <v>130</v>
      </c>
      <c r="N7" s="55" t="s">
        <v>131</v>
      </c>
      <c r="O7" s="55" t="s">
        <v>132</v>
      </c>
    </row>
    <row r="8" spans="2:14">
      <c r="B8" s="20">
        <v>1</v>
      </c>
      <c r="C8" s="20">
        <v>1</v>
      </c>
      <c r="D8" s="20">
        <v>202001</v>
      </c>
      <c r="E8" s="20">
        <v>1</v>
      </c>
      <c r="F8" s="56" t="s">
        <v>133</v>
      </c>
      <c r="L8" s="20" t="s">
        <v>134</v>
      </c>
      <c r="M8" s="58" t="s">
        <v>135</v>
      </c>
      <c r="N8" s="20" t="s">
        <v>136</v>
      </c>
    </row>
    <row r="9" spans="2:14">
      <c r="B9" s="20">
        <v>1</v>
      </c>
      <c r="C9" s="20">
        <v>2</v>
      </c>
      <c r="D9" s="20">
        <v>202001</v>
      </c>
      <c r="E9" s="20">
        <v>1</v>
      </c>
      <c r="F9" s="56" t="s">
        <v>137</v>
      </c>
      <c r="L9" s="20" t="s">
        <v>134</v>
      </c>
      <c r="M9" s="58" t="s">
        <v>138</v>
      </c>
      <c r="N9" s="20" t="s">
        <v>136</v>
      </c>
    </row>
    <row r="10" spans="2:14">
      <c r="B10" s="20">
        <v>1</v>
      </c>
      <c r="C10" s="20">
        <v>3</v>
      </c>
      <c r="D10" s="20">
        <v>202001</v>
      </c>
      <c r="E10" s="20">
        <v>1</v>
      </c>
      <c r="F10" s="56" t="s">
        <v>139</v>
      </c>
      <c r="L10" s="20" t="s">
        <v>134</v>
      </c>
      <c r="M10" s="58" t="s">
        <v>140</v>
      </c>
      <c r="N10" s="20" t="s">
        <v>136</v>
      </c>
    </row>
    <row r="11" spans="2:14">
      <c r="B11" s="20">
        <v>1</v>
      </c>
      <c r="C11" s="20">
        <v>4</v>
      </c>
      <c r="D11" s="20">
        <v>202001</v>
      </c>
      <c r="E11" s="20">
        <v>1</v>
      </c>
      <c r="F11" s="56" t="s">
        <v>141</v>
      </c>
      <c r="L11" s="20" t="s">
        <v>134</v>
      </c>
      <c r="M11" s="58" t="s">
        <v>142</v>
      </c>
      <c r="N11" s="20" t="s">
        <v>136</v>
      </c>
    </row>
    <row r="12" spans="2:14">
      <c r="B12" s="20">
        <v>1</v>
      </c>
      <c r="C12" s="20">
        <v>5</v>
      </c>
      <c r="D12" s="20">
        <v>202001</v>
      </c>
      <c r="E12" s="20">
        <v>1</v>
      </c>
      <c r="F12" s="56" t="s">
        <v>143</v>
      </c>
      <c r="L12" s="20" t="s">
        <v>134</v>
      </c>
      <c r="M12" s="58" t="s">
        <v>144</v>
      </c>
      <c r="N12" s="20" t="s">
        <v>136</v>
      </c>
    </row>
    <row r="13" spans="2:14">
      <c r="B13" s="20">
        <v>1</v>
      </c>
      <c r="C13" s="20">
        <v>6</v>
      </c>
      <c r="D13" s="20">
        <v>202001</v>
      </c>
      <c r="E13" s="20">
        <v>1</v>
      </c>
      <c r="F13" s="56" t="s">
        <v>145</v>
      </c>
      <c r="L13" s="20" t="s">
        <v>134</v>
      </c>
      <c r="M13" s="58" t="s">
        <v>146</v>
      </c>
      <c r="N13" s="20" t="s">
        <v>136</v>
      </c>
    </row>
    <row r="14" spans="2:14">
      <c r="B14" s="20">
        <v>1</v>
      </c>
      <c r="C14" s="20">
        <v>7</v>
      </c>
      <c r="D14" s="20">
        <v>202001</v>
      </c>
      <c r="E14" s="20">
        <v>1</v>
      </c>
      <c r="F14" s="56" t="s">
        <v>147</v>
      </c>
      <c r="L14" s="20" t="s">
        <v>134</v>
      </c>
      <c r="M14" s="58" t="s">
        <v>148</v>
      </c>
      <c r="N14" s="20" t="s">
        <v>136</v>
      </c>
    </row>
    <row r="15" spans="2:14">
      <c r="B15" s="20">
        <v>1</v>
      </c>
      <c r="C15" s="20">
        <v>8</v>
      </c>
      <c r="D15" s="20">
        <v>202001</v>
      </c>
      <c r="E15" s="20">
        <v>1</v>
      </c>
      <c r="F15" s="56" t="s">
        <v>149</v>
      </c>
      <c r="L15" s="20" t="s">
        <v>134</v>
      </c>
      <c r="M15" s="58" t="s">
        <v>150</v>
      </c>
      <c r="N15" s="20" t="s">
        <v>136</v>
      </c>
    </row>
    <row r="16" spans="2:14">
      <c r="B16" s="20">
        <v>1</v>
      </c>
      <c r="C16" s="20">
        <v>9</v>
      </c>
      <c r="D16" s="20">
        <v>202001</v>
      </c>
      <c r="E16" s="20">
        <v>1</v>
      </c>
      <c r="F16" s="56" t="s">
        <v>151</v>
      </c>
      <c r="L16" s="20" t="s">
        <v>134</v>
      </c>
      <c r="M16" s="58" t="s">
        <v>152</v>
      </c>
      <c r="N16" s="20" t="s">
        <v>136</v>
      </c>
    </row>
    <row r="17" spans="2:14">
      <c r="B17" s="20">
        <v>1</v>
      </c>
      <c r="C17" s="20">
        <v>10</v>
      </c>
      <c r="D17" s="20">
        <v>202001</v>
      </c>
      <c r="E17" s="20">
        <v>1</v>
      </c>
      <c r="F17" s="56" t="s">
        <v>153</v>
      </c>
      <c r="L17" s="20" t="s">
        <v>134</v>
      </c>
      <c r="M17" s="58" t="s">
        <v>154</v>
      </c>
      <c r="N17" s="20" t="s">
        <v>136</v>
      </c>
    </row>
    <row r="18" spans="2:14">
      <c r="B18" s="20">
        <v>1</v>
      </c>
      <c r="C18" s="20">
        <v>11</v>
      </c>
      <c r="D18" s="20">
        <v>202001</v>
      </c>
      <c r="E18" s="20">
        <v>1</v>
      </c>
      <c r="F18" s="56" t="s">
        <v>155</v>
      </c>
      <c r="L18" s="20" t="s">
        <v>134</v>
      </c>
      <c r="M18" s="58" t="s">
        <v>156</v>
      </c>
      <c r="N18" s="20" t="s">
        <v>136</v>
      </c>
    </row>
    <row r="19" spans="2:14">
      <c r="B19" s="20">
        <v>1</v>
      </c>
      <c r="C19" s="20">
        <v>12</v>
      </c>
      <c r="D19" s="20">
        <v>202001</v>
      </c>
      <c r="E19" s="20">
        <v>1</v>
      </c>
      <c r="F19" s="56" t="s">
        <v>157</v>
      </c>
      <c r="L19" s="20" t="s">
        <v>134</v>
      </c>
      <c r="M19" s="58" t="s">
        <v>158</v>
      </c>
      <c r="N19" s="20" t="s">
        <v>136</v>
      </c>
    </row>
    <row r="20" spans="2:14">
      <c r="B20" s="20">
        <v>1</v>
      </c>
      <c r="C20" s="20">
        <v>13</v>
      </c>
      <c r="D20" s="20">
        <v>202001</v>
      </c>
      <c r="E20" s="20">
        <v>1</v>
      </c>
      <c r="F20" s="56" t="s">
        <v>159</v>
      </c>
      <c r="L20" s="20" t="s">
        <v>134</v>
      </c>
      <c r="M20" s="58" t="s">
        <v>160</v>
      </c>
      <c r="N20" s="20" t="s">
        <v>136</v>
      </c>
    </row>
    <row r="21" spans="2:14">
      <c r="B21" s="20">
        <v>1</v>
      </c>
      <c r="C21" s="20">
        <v>14</v>
      </c>
      <c r="D21" s="20">
        <v>202001</v>
      </c>
      <c r="E21" s="20">
        <v>1</v>
      </c>
      <c r="F21" s="56" t="s">
        <v>161</v>
      </c>
      <c r="L21" s="20" t="s">
        <v>134</v>
      </c>
      <c r="M21" s="58" t="s">
        <v>162</v>
      </c>
      <c r="N21" s="20" t="s">
        <v>136</v>
      </c>
    </row>
    <row r="22" spans="2:14">
      <c r="B22" s="20">
        <v>1</v>
      </c>
      <c r="C22" s="20">
        <v>15</v>
      </c>
      <c r="D22" s="20">
        <v>202001</v>
      </c>
      <c r="E22" s="20">
        <v>1</v>
      </c>
      <c r="F22" s="56" t="s">
        <v>163</v>
      </c>
      <c r="L22" s="20" t="s">
        <v>134</v>
      </c>
      <c r="M22" s="58" t="s">
        <v>164</v>
      </c>
      <c r="N22" s="20" t="s">
        <v>136</v>
      </c>
    </row>
    <row r="23" spans="2:14">
      <c r="B23" s="20">
        <v>1</v>
      </c>
      <c r="C23" s="20">
        <v>16</v>
      </c>
      <c r="D23" s="20">
        <v>202001</v>
      </c>
      <c r="E23" s="20">
        <v>1</v>
      </c>
      <c r="F23" s="56" t="s">
        <v>165</v>
      </c>
      <c r="L23" s="20" t="s">
        <v>134</v>
      </c>
      <c r="M23" s="58" t="s">
        <v>166</v>
      </c>
      <c r="N23" s="20" t="s">
        <v>136</v>
      </c>
    </row>
    <row r="24" spans="2:14">
      <c r="B24" s="20">
        <v>1</v>
      </c>
      <c r="C24" s="20">
        <v>17</v>
      </c>
      <c r="D24" s="20">
        <v>202001</v>
      </c>
      <c r="E24" s="20">
        <v>1</v>
      </c>
      <c r="F24" s="56" t="s">
        <v>167</v>
      </c>
      <c r="L24" s="20" t="s">
        <v>134</v>
      </c>
      <c r="M24" s="58" t="s">
        <v>168</v>
      </c>
      <c r="N24" s="20" t="s">
        <v>136</v>
      </c>
    </row>
    <row r="25" spans="2:14">
      <c r="B25" s="20">
        <v>1</v>
      </c>
      <c r="C25" s="20">
        <v>18</v>
      </c>
      <c r="D25" s="20">
        <v>202001</v>
      </c>
      <c r="E25" s="20">
        <v>1</v>
      </c>
      <c r="F25" s="56" t="s">
        <v>169</v>
      </c>
      <c r="L25" s="20" t="s">
        <v>134</v>
      </c>
      <c r="M25" s="58" t="s">
        <v>170</v>
      </c>
      <c r="N25" s="20" t="s">
        <v>136</v>
      </c>
    </row>
    <row r="26" spans="2:14">
      <c r="B26" s="20">
        <v>1</v>
      </c>
      <c r="C26" s="20">
        <v>19</v>
      </c>
      <c r="D26" s="20">
        <v>202001</v>
      </c>
      <c r="E26" s="20">
        <v>1</v>
      </c>
      <c r="F26" s="56" t="s">
        <v>171</v>
      </c>
      <c r="L26" s="20" t="s">
        <v>134</v>
      </c>
      <c r="M26" s="58" t="s">
        <v>172</v>
      </c>
      <c r="N26" s="20" t="s">
        <v>136</v>
      </c>
    </row>
    <row r="27" spans="2:14">
      <c r="B27" s="20">
        <v>1</v>
      </c>
      <c r="C27" s="20">
        <v>20</v>
      </c>
      <c r="D27" s="20">
        <v>202001</v>
      </c>
      <c r="E27" s="20">
        <v>1</v>
      </c>
      <c r="F27" s="56" t="s">
        <v>173</v>
      </c>
      <c r="L27" s="20" t="s">
        <v>134</v>
      </c>
      <c r="M27" s="58" t="s">
        <v>174</v>
      </c>
      <c r="N27" s="20" t="s">
        <v>136</v>
      </c>
    </row>
    <row r="28" spans="2:14">
      <c r="B28" s="20">
        <v>1</v>
      </c>
      <c r="C28" s="20">
        <v>21</v>
      </c>
      <c r="D28" s="20">
        <v>202001</v>
      </c>
      <c r="E28" s="20">
        <v>1</v>
      </c>
      <c r="F28" s="56" t="s">
        <v>175</v>
      </c>
      <c r="L28" s="20" t="s">
        <v>134</v>
      </c>
      <c r="M28" s="58" t="s">
        <v>176</v>
      </c>
      <c r="N28" s="20" t="s">
        <v>136</v>
      </c>
    </row>
    <row r="29" spans="2:14">
      <c r="B29" s="20">
        <v>1</v>
      </c>
      <c r="C29" s="20">
        <v>22</v>
      </c>
      <c r="D29" s="20">
        <v>202001</v>
      </c>
      <c r="E29" s="20">
        <v>1</v>
      </c>
      <c r="F29" s="56" t="s">
        <v>177</v>
      </c>
      <c r="L29" s="20" t="s">
        <v>134</v>
      </c>
      <c r="M29" s="58" t="s">
        <v>178</v>
      </c>
      <c r="N29" s="20" t="s">
        <v>136</v>
      </c>
    </row>
    <row r="30" spans="2:14">
      <c r="B30" s="20">
        <v>1</v>
      </c>
      <c r="C30" s="20">
        <v>23</v>
      </c>
      <c r="D30" s="20">
        <v>202001</v>
      </c>
      <c r="E30" s="20">
        <v>1</v>
      </c>
      <c r="F30" s="56" t="s">
        <v>179</v>
      </c>
      <c r="L30" s="20" t="s">
        <v>134</v>
      </c>
      <c r="M30" s="58" t="s">
        <v>180</v>
      </c>
      <c r="N30" s="20" t="s">
        <v>136</v>
      </c>
    </row>
    <row r="31" spans="2:14">
      <c r="B31" s="20">
        <v>1</v>
      </c>
      <c r="C31" s="20">
        <v>24</v>
      </c>
      <c r="D31" s="20">
        <v>202001</v>
      </c>
      <c r="E31" s="20">
        <v>1</v>
      </c>
      <c r="F31" s="56" t="s">
        <v>181</v>
      </c>
      <c r="L31" s="20" t="s">
        <v>134</v>
      </c>
      <c r="M31" s="58" t="s">
        <v>182</v>
      </c>
      <c r="N31" s="20" t="s">
        <v>136</v>
      </c>
    </row>
    <row r="32" spans="2:14">
      <c r="B32" s="20">
        <v>1</v>
      </c>
      <c r="C32" s="20">
        <v>25</v>
      </c>
      <c r="D32" s="20">
        <v>202001</v>
      </c>
      <c r="E32" s="20">
        <v>1</v>
      </c>
      <c r="F32" s="56" t="s">
        <v>183</v>
      </c>
      <c r="L32" s="20" t="s">
        <v>134</v>
      </c>
      <c r="M32" s="58" t="s">
        <v>184</v>
      </c>
      <c r="N32" s="20" t="s">
        <v>136</v>
      </c>
    </row>
    <row r="33" spans="2:14">
      <c r="B33" s="20">
        <v>1</v>
      </c>
      <c r="C33" s="20">
        <v>26</v>
      </c>
      <c r="D33" s="20">
        <v>202001</v>
      </c>
      <c r="E33" s="20">
        <v>1</v>
      </c>
      <c r="F33" s="56" t="s">
        <v>185</v>
      </c>
      <c r="L33" s="20" t="s">
        <v>134</v>
      </c>
      <c r="M33" s="58" t="s">
        <v>186</v>
      </c>
      <c r="N33" s="20" t="s">
        <v>136</v>
      </c>
    </row>
    <row r="34" spans="2:14">
      <c r="B34" s="20">
        <v>1</v>
      </c>
      <c r="C34" s="20">
        <v>27</v>
      </c>
      <c r="D34" s="20">
        <v>202001</v>
      </c>
      <c r="E34" s="20">
        <v>1</v>
      </c>
      <c r="F34" s="56" t="s">
        <v>187</v>
      </c>
      <c r="L34" s="20" t="s">
        <v>134</v>
      </c>
      <c r="M34" s="58" t="s">
        <v>188</v>
      </c>
      <c r="N34" s="20" t="s">
        <v>136</v>
      </c>
    </row>
    <row r="35" spans="2:14">
      <c r="B35" s="20">
        <v>1</v>
      </c>
      <c r="C35" s="20">
        <v>28</v>
      </c>
      <c r="D35" s="20">
        <v>202001</v>
      </c>
      <c r="E35" s="20">
        <v>1</v>
      </c>
      <c r="F35" s="56" t="s">
        <v>189</v>
      </c>
      <c r="L35" s="20" t="s">
        <v>134</v>
      </c>
      <c r="M35" s="58" t="s">
        <v>190</v>
      </c>
      <c r="N35" s="20" t="s">
        <v>136</v>
      </c>
    </row>
    <row r="36" spans="2:14">
      <c r="B36" s="20">
        <v>1</v>
      </c>
      <c r="C36" s="20">
        <v>29</v>
      </c>
      <c r="D36" s="20">
        <v>202001</v>
      </c>
      <c r="E36" s="20">
        <v>1</v>
      </c>
      <c r="F36" s="56" t="s">
        <v>191</v>
      </c>
      <c r="L36" s="20" t="s">
        <v>134</v>
      </c>
      <c r="M36" s="58" t="s">
        <v>192</v>
      </c>
      <c r="N36" s="20" t="s">
        <v>136</v>
      </c>
    </row>
    <row r="37" spans="2:14">
      <c r="B37" s="20">
        <v>1</v>
      </c>
      <c r="C37" s="20">
        <v>30</v>
      </c>
      <c r="D37" s="20">
        <v>202001</v>
      </c>
      <c r="E37" s="20">
        <v>1</v>
      </c>
      <c r="F37" s="56" t="s">
        <v>193</v>
      </c>
      <c r="L37" s="20" t="s">
        <v>134</v>
      </c>
      <c r="M37" s="58" t="s">
        <v>194</v>
      </c>
      <c r="N37" s="20" t="s">
        <v>136</v>
      </c>
    </row>
    <row r="38" spans="2:14">
      <c r="B38" s="20">
        <v>1</v>
      </c>
      <c r="C38" s="20">
        <v>31</v>
      </c>
      <c r="D38" s="20">
        <v>202001</v>
      </c>
      <c r="E38" s="20">
        <v>1</v>
      </c>
      <c r="F38" s="56" t="s">
        <v>195</v>
      </c>
      <c r="L38" s="20" t="s">
        <v>134</v>
      </c>
      <c r="M38" s="58" t="s">
        <v>196</v>
      </c>
      <c r="N38" s="20" t="s">
        <v>136</v>
      </c>
    </row>
    <row r="39" spans="2:14">
      <c r="B39" s="20">
        <v>1</v>
      </c>
      <c r="C39" s="20">
        <v>32</v>
      </c>
      <c r="D39" s="20">
        <v>202001</v>
      </c>
      <c r="E39" s="20">
        <v>1</v>
      </c>
      <c r="F39" s="56" t="s">
        <v>197</v>
      </c>
      <c r="L39" s="20" t="s">
        <v>134</v>
      </c>
      <c r="M39" s="58" t="s">
        <v>198</v>
      </c>
      <c r="N39" s="20" t="s">
        <v>136</v>
      </c>
    </row>
    <row r="40" spans="2:14">
      <c r="B40" s="20">
        <v>1</v>
      </c>
      <c r="C40" s="20">
        <v>33</v>
      </c>
      <c r="D40" s="20">
        <v>202001</v>
      </c>
      <c r="E40" s="20">
        <v>1</v>
      </c>
      <c r="F40" s="56" t="s">
        <v>199</v>
      </c>
      <c r="L40" s="20" t="s">
        <v>134</v>
      </c>
      <c r="M40" s="58" t="s">
        <v>200</v>
      </c>
      <c r="N40" s="20" t="s">
        <v>136</v>
      </c>
    </row>
    <row r="41" spans="2:14">
      <c r="B41" s="20">
        <v>1</v>
      </c>
      <c r="C41" s="20">
        <v>34</v>
      </c>
      <c r="D41" s="20">
        <v>202001</v>
      </c>
      <c r="E41" s="20">
        <v>1</v>
      </c>
      <c r="F41" s="56" t="s">
        <v>201</v>
      </c>
      <c r="L41" s="20" t="s">
        <v>134</v>
      </c>
      <c r="M41" s="58" t="s">
        <v>202</v>
      </c>
      <c r="N41" s="20" t="s">
        <v>136</v>
      </c>
    </row>
    <row r="42" spans="2:14">
      <c r="B42" s="20">
        <v>1</v>
      </c>
      <c r="C42" s="20">
        <v>35</v>
      </c>
      <c r="D42" s="20">
        <v>202001</v>
      </c>
      <c r="E42" s="20">
        <v>1</v>
      </c>
      <c r="F42" s="56" t="s">
        <v>203</v>
      </c>
      <c r="L42" s="20" t="s">
        <v>134</v>
      </c>
      <c r="M42" s="58" t="s">
        <v>204</v>
      </c>
      <c r="N42" s="20" t="s">
        <v>136</v>
      </c>
    </row>
    <row r="43" spans="2:14">
      <c r="B43" s="20">
        <v>1</v>
      </c>
      <c r="C43" s="20">
        <v>36</v>
      </c>
      <c r="D43" s="20">
        <v>202001</v>
      </c>
      <c r="E43" s="20">
        <v>1</v>
      </c>
      <c r="F43" s="56" t="s">
        <v>205</v>
      </c>
      <c r="L43" s="20" t="s">
        <v>134</v>
      </c>
      <c r="M43" s="58" t="s">
        <v>206</v>
      </c>
      <c r="N43" s="20" t="s">
        <v>136</v>
      </c>
    </row>
    <row r="44" spans="2:14">
      <c r="B44" s="20">
        <v>1</v>
      </c>
      <c r="C44" s="20">
        <v>37</v>
      </c>
      <c r="D44" s="20">
        <v>202001</v>
      </c>
      <c r="E44" s="20">
        <v>1</v>
      </c>
      <c r="F44" s="56" t="s">
        <v>207</v>
      </c>
      <c r="L44" s="20" t="s">
        <v>134</v>
      </c>
      <c r="M44" s="58" t="s">
        <v>208</v>
      </c>
      <c r="N44" s="20" t="s">
        <v>136</v>
      </c>
    </row>
    <row r="45" spans="2:14">
      <c r="B45" s="20">
        <v>1</v>
      </c>
      <c r="C45" s="20">
        <v>38</v>
      </c>
      <c r="D45" s="20">
        <v>202001</v>
      </c>
      <c r="E45" s="20">
        <v>1</v>
      </c>
      <c r="F45" s="56" t="s">
        <v>209</v>
      </c>
      <c r="L45" s="20" t="s">
        <v>134</v>
      </c>
      <c r="M45" s="58" t="s">
        <v>210</v>
      </c>
      <c r="N45" s="20" t="s">
        <v>136</v>
      </c>
    </row>
    <row r="46" spans="2:14">
      <c r="B46" s="20">
        <v>1</v>
      </c>
      <c r="C46" s="20">
        <v>39</v>
      </c>
      <c r="D46" s="20">
        <v>202001</v>
      </c>
      <c r="E46" s="20">
        <v>1</v>
      </c>
      <c r="F46" s="56" t="s">
        <v>211</v>
      </c>
      <c r="L46" s="20" t="s">
        <v>134</v>
      </c>
      <c r="M46" s="58" t="s">
        <v>212</v>
      </c>
      <c r="N46" s="20" t="s">
        <v>136</v>
      </c>
    </row>
    <row r="47" spans="2:14">
      <c r="B47" s="20">
        <v>1</v>
      </c>
      <c r="C47" s="20">
        <v>40</v>
      </c>
      <c r="D47" s="20">
        <v>202001</v>
      </c>
      <c r="E47" s="20">
        <v>1</v>
      </c>
      <c r="F47" s="56" t="s">
        <v>213</v>
      </c>
      <c r="L47" s="20" t="s">
        <v>134</v>
      </c>
      <c r="M47" s="58" t="s">
        <v>214</v>
      </c>
      <c r="N47" s="20" t="s">
        <v>136</v>
      </c>
    </row>
    <row r="48" spans="2:14">
      <c r="B48" s="20">
        <v>1</v>
      </c>
      <c r="C48" s="20">
        <v>41</v>
      </c>
      <c r="D48" s="20">
        <v>202001</v>
      </c>
      <c r="E48" s="20">
        <v>1</v>
      </c>
      <c r="F48" s="56" t="s">
        <v>215</v>
      </c>
      <c r="L48" s="20" t="s">
        <v>134</v>
      </c>
      <c r="M48" s="58" t="s">
        <v>216</v>
      </c>
      <c r="N48" s="20" t="s">
        <v>136</v>
      </c>
    </row>
    <row r="49" spans="2:14">
      <c r="B49" s="20">
        <v>1</v>
      </c>
      <c r="C49" s="20">
        <v>42</v>
      </c>
      <c r="D49" s="20">
        <v>202001</v>
      </c>
      <c r="E49" s="20">
        <v>1</v>
      </c>
      <c r="F49" s="56" t="s">
        <v>217</v>
      </c>
      <c r="L49" s="20" t="s">
        <v>134</v>
      </c>
      <c r="M49" s="58" t="s">
        <v>218</v>
      </c>
      <c r="N49" s="20" t="s">
        <v>136</v>
      </c>
    </row>
    <row r="50" spans="2:14">
      <c r="B50" s="20">
        <v>1</v>
      </c>
      <c r="C50" s="20">
        <v>43</v>
      </c>
      <c r="D50" s="20">
        <v>202001</v>
      </c>
      <c r="E50" s="20">
        <v>1</v>
      </c>
      <c r="F50" s="56" t="s">
        <v>219</v>
      </c>
      <c r="L50" s="20" t="s">
        <v>134</v>
      </c>
      <c r="M50" s="58" t="s">
        <v>220</v>
      </c>
      <c r="N50" s="20" t="s">
        <v>136</v>
      </c>
    </row>
    <row r="51" spans="2:14">
      <c r="B51" s="20">
        <v>1</v>
      </c>
      <c r="C51" s="20">
        <v>44</v>
      </c>
      <c r="D51" s="20">
        <v>202001</v>
      </c>
      <c r="E51" s="20">
        <v>1</v>
      </c>
      <c r="F51" s="56" t="s">
        <v>221</v>
      </c>
      <c r="L51" s="20" t="s">
        <v>134</v>
      </c>
      <c r="M51" s="58" t="s">
        <v>222</v>
      </c>
      <c r="N51" s="20" t="s">
        <v>136</v>
      </c>
    </row>
    <row r="52" spans="2:14">
      <c r="B52" s="20">
        <v>1</v>
      </c>
      <c r="C52" s="20">
        <v>45</v>
      </c>
      <c r="D52" s="20">
        <v>202001</v>
      </c>
      <c r="E52" s="20">
        <v>1</v>
      </c>
      <c r="F52" s="56" t="s">
        <v>223</v>
      </c>
      <c r="L52" s="20" t="s">
        <v>134</v>
      </c>
      <c r="M52" s="58" t="s">
        <v>224</v>
      </c>
      <c r="N52" s="20" t="s">
        <v>136</v>
      </c>
    </row>
    <row r="53" spans="2:14">
      <c r="B53" s="20">
        <v>1</v>
      </c>
      <c r="C53" s="20">
        <v>46</v>
      </c>
      <c r="D53" s="20">
        <v>202001</v>
      </c>
      <c r="E53" s="20">
        <v>1</v>
      </c>
      <c r="F53" s="56" t="s">
        <v>225</v>
      </c>
      <c r="L53" s="20" t="s">
        <v>134</v>
      </c>
      <c r="M53" s="58" t="s">
        <v>226</v>
      </c>
      <c r="N53" s="20" t="s">
        <v>136</v>
      </c>
    </row>
    <row r="54" spans="2:14">
      <c r="B54" s="20">
        <v>1</v>
      </c>
      <c r="C54" s="20">
        <v>47</v>
      </c>
      <c r="D54" s="20">
        <v>202001</v>
      </c>
      <c r="E54" s="20">
        <v>1</v>
      </c>
      <c r="F54" s="56" t="s">
        <v>227</v>
      </c>
      <c r="L54" s="20" t="s">
        <v>134</v>
      </c>
      <c r="M54" s="58" t="s">
        <v>228</v>
      </c>
      <c r="N54" s="20" t="s">
        <v>136</v>
      </c>
    </row>
    <row r="55" spans="2:14">
      <c r="B55" s="20">
        <v>1</v>
      </c>
      <c r="C55" s="20">
        <v>48</v>
      </c>
      <c r="D55" s="20">
        <v>202001</v>
      </c>
      <c r="E55" s="20">
        <v>1</v>
      </c>
      <c r="F55" s="56" t="s">
        <v>229</v>
      </c>
      <c r="L55" s="20" t="s">
        <v>134</v>
      </c>
      <c r="M55" s="58" t="s">
        <v>230</v>
      </c>
      <c r="N55" s="20" t="s">
        <v>136</v>
      </c>
    </row>
    <row r="56" spans="2:14">
      <c r="B56" s="20">
        <v>1</v>
      </c>
      <c r="C56" s="20">
        <v>49</v>
      </c>
      <c r="D56" s="20">
        <v>202001</v>
      </c>
      <c r="E56" s="20">
        <v>1</v>
      </c>
      <c r="F56" s="56" t="s">
        <v>231</v>
      </c>
      <c r="L56" s="20" t="s">
        <v>134</v>
      </c>
      <c r="M56" s="58" t="s">
        <v>232</v>
      </c>
      <c r="N56" s="20" t="s">
        <v>136</v>
      </c>
    </row>
    <row r="57" spans="2:14">
      <c r="B57" s="20">
        <v>1</v>
      </c>
      <c r="C57" s="20">
        <v>50</v>
      </c>
      <c r="D57" s="20">
        <v>202001</v>
      </c>
      <c r="E57" s="20">
        <v>1</v>
      </c>
      <c r="F57" s="56" t="s">
        <v>233</v>
      </c>
      <c r="L57" s="20" t="s">
        <v>134</v>
      </c>
      <c r="M57" s="58" t="s">
        <v>234</v>
      </c>
      <c r="N57" s="20" t="s">
        <v>136</v>
      </c>
    </row>
    <row r="58" spans="2:14">
      <c r="B58" s="20">
        <v>1</v>
      </c>
      <c r="C58" s="20">
        <v>51</v>
      </c>
      <c r="D58" s="20">
        <v>202001</v>
      </c>
      <c r="E58" s="20">
        <v>1</v>
      </c>
      <c r="F58" s="56" t="s">
        <v>235</v>
      </c>
      <c r="L58" s="20" t="s">
        <v>134</v>
      </c>
      <c r="M58" s="58" t="s">
        <v>236</v>
      </c>
      <c r="N58" s="20" t="s">
        <v>136</v>
      </c>
    </row>
    <row r="59" spans="2:14">
      <c r="B59" s="20">
        <v>1</v>
      </c>
      <c r="C59" s="20">
        <v>52</v>
      </c>
      <c r="D59" s="20">
        <v>202001</v>
      </c>
      <c r="E59" s="20">
        <v>1</v>
      </c>
      <c r="F59" s="56" t="s">
        <v>237</v>
      </c>
      <c r="L59" s="20" t="s">
        <v>134</v>
      </c>
      <c r="M59" s="58" t="s">
        <v>238</v>
      </c>
      <c r="N59" s="20" t="s">
        <v>136</v>
      </c>
    </row>
    <row r="60" spans="2:14">
      <c r="B60" s="20">
        <v>1</v>
      </c>
      <c r="C60" s="20">
        <v>53</v>
      </c>
      <c r="D60" s="20">
        <v>202001</v>
      </c>
      <c r="E60" s="20">
        <v>1</v>
      </c>
      <c r="F60" s="56" t="s">
        <v>239</v>
      </c>
      <c r="L60" s="20" t="s">
        <v>134</v>
      </c>
      <c r="M60" s="58" t="s">
        <v>240</v>
      </c>
      <c r="N60" s="20" t="s">
        <v>136</v>
      </c>
    </row>
    <row r="61" spans="2:14">
      <c r="B61" s="20">
        <v>1</v>
      </c>
      <c r="C61" s="20">
        <v>54</v>
      </c>
      <c r="D61" s="20">
        <v>202001</v>
      </c>
      <c r="E61" s="20">
        <v>1</v>
      </c>
      <c r="F61" s="56" t="s">
        <v>241</v>
      </c>
      <c r="L61" s="20" t="s">
        <v>134</v>
      </c>
      <c r="M61" s="58" t="s">
        <v>242</v>
      </c>
      <c r="N61" s="20" t="s">
        <v>136</v>
      </c>
    </row>
    <row r="62" spans="2:14">
      <c r="B62" s="20">
        <v>1</v>
      </c>
      <c r="C62" s="20">
        <v>55</v>
      </c>
      <c r="D62" s="20">
        <v>202001</v>
      </c>
      <c r="E62" s="20">
        <v>1</v>
      </c>
      <c r="F62" s="56" t="s">
        <v>243</v>
      </c>
      <c r="L62" s="20" t="s">
        <v>134</v>
      </c>
      <c r="M62" s="58" t="s">
        <v>244</v>
      </c>
      <c r="N62" s="20" t="s">
        <v>136</v>
      </c>
    </row>
    <row r="63" spans="2:14">
      <c r="B63" s="20">
        <v>1</v>
      </c>
      <c r="C63" s="20">
        <v>56</v>
      </c>
      <c r="D63" s="20">
        <v>202001</v>
      </c>
      <c r="E63" s="20">
        <v>1</v>
      </c>
      <c r="F63" s="56" t="s">
        <v>245</v>
      </c>
      <c r="L63" s="20" t="s">
        <v>134</v>
      </c>
      <c r="M63" s="58" t="s">
        <v>246</v>
      </c>
      <c r="N63" s="20" t="s">
        <v>136</v>
      </c>
    </row>
    <row r="64" spans="2:14">
      <c r="B64" s="20">
        <v>1</v>
      </c>
      <c r="C64" s="20">
        <v>57</v>
      </c>
      <c r="D64" s="20">
        <v>202001</v>
      </c>
      <c r="E64" s="20">
        <v>1</v>
      </c>
      <c r="F64" s="56" t="s">
        <v>247</v>
      </c>
      <c r="L64" s="20" t="s">
        <v>134</v>
      </c>
      <c r="M64" s="58" t="s">
        <v>248</v>
      </c>
      <c r="N64" s="20" t="s">
        <v>136</v>
      </c>
    </row>
    <row r="65" spans="2:14">
      <c r="B65" s="20">
        <v>1</v>
      </c>
      <c r="C65" s="20">
        <v>58</v>
      </c>
      <c r="D65" s="20">
        <v>202001</v>
      </c>
      <c r="E65" s="20">
        <v>1</v>
      </c>
      <c r="F65" s="56" t="s">
        <v>249</v>
      </c>
      <c r="L65" s="20" t="s">
        <v>134</v>
      </c>
      <c r="M65" s="58" t="s">
        <v>250</v>
      </c>
      <c r="N65" s="20" t="s">
        <v>136</v>
      </c>
    </row>
    <row r="66" spans="2:14">
      <c r="B66" s="20">
        <v>1</v>
      </c>
      <c r="C66" s="20">
        <v>59</v>
      </c>
      <c r="D66" s="20">
        <v>202001</v>
      </c>
      <c r="E66" s="20">
        <v>1</v>
      </c>
      <c r="F66" s="56" t="s">
        <v>251</v>
      </c>
      <c r="L66" s="20" t="s">
        <v>134</v>
      </c>
      <c r="M66" s="58" t="s">
        <v>252</v>
      </c>
      <c r="N66" s="20" t="s">
        <v>136</v>
      </c>
    </row>
    <row r="67" spans="2:14">
      <c r="B67" s="20">
        <v>1</v>
      </c>
      <c r="C67" s="20">
        <v>60</v>
      </c>
      <c r="D67" s="20">
        <v>202001</v>
      </c>
      <c r="E67" s="20">
        <v>1</v>
      </c>
      <c r="F67" s="56" t="s">
        <v>253</v>
      </c>
      <c r="L67" s="20" t="s">
        <v>134</v>
      </c>
      <c r="M67" s="58" t="s">
        <v>254</v>
      </c>
      <c r="N67" s="20" t="s">
        <v>136</v>
      </c>
    </row>
    <row r="68" spans="2:14">
      <c r="B68" s="20">
        <v>1</v>
      </c>
      <c r="C68" s="20">
        <v>61</v>
      </c>
      <c r="D68" s="20">
        <v>202001</v>
      </c>
      <c r="E68" s="20">
        <v>1</v>
      </c>
      <c r="F68" s="56" t="s">
        <v>255</v>
      </c>
      <c r="L68" s="20" t="s">
        <v>134</v>
      </c>
      <c r="M68" s="58" t="s">
        <v>256</v>
      </c>
      <c r="N68" s="20" t="s">
        <v>136</v>
      </c>
    </row>
    <row r="69" spans="2:14">
      <c r="B69" s="20">
        <v>1</v>
      </c>
      <c r="C69" s="20">
        <v>62</v>
      </c>
      <c r="D69" s="20">
        <v>202001</v>
      </c>
      <c r="E69" s="20">
        <v>1</v>
      </c>
      <c r="F69" s="56" t="s">
        <v>257</v>
      </c>
      <c r="L69" s="20" t="s">
        <v>134</v>
      </c>
      <c r="M69" s="58" t="s">
        <v>258</v>
      </c>
      <c r="N69" s="20" t="s">
        <v>136</v>
      </c>
    </row>
    <row r="70" spans="2:14">
      <c r="B70" s="20">
        <v>1</v>
      </c>
      <c r="C70" s="20">
        <v>63</v>
      </c>
      <c r="D70" s="20">
        <v>202001</v>
      </c>
      <c r="E70" s="20">
        <v>1</v>
      </c>
      <c r="F70" s="56" t="s">
        <v>259</v>
      </c>
      <c r="L70" s="20" t="s">
        <v>134</v>
      </c>
      <c r="M70" s="58" t="s">
        <v>260</v>
      </c>
      <c r="N70" s="20" t="s">
        <v>136</v>
      </c>
    </row>
    <row r="71" spans="2:14">
      <c r="B71" s="20">
        <v>1</v>
      </c>
      <c r="C71" s="20">
        <v>64</v>
      </c>
      <c r="D71" s="20">
        <v>202001</v>
      </c>
      <c r="E71" s="20">
        <v>1</v>
      </c>
      <c r="F71" s="56" t="s">
        <v>261</v>
      </c>
      <c r="L71" s="20" t="s">
        <v>134</v>
      </c>
      <c r="M71" s="58" t="s">
        <v>262</v>
      </c>
      <c r="N71" s="20" t="s">
        <v>136</v>
      </c>
    </row>
    <row r="72" spans="2:14">
      <c r="B72" s="20">
        <v>1</v>
      </c>
      <c r="C72" s="20">
        <v>65</v>
      </c>
      <c r="D72" s="20">
        <v>202001</v>
      </c>
      <c r="E72" s="20">
        <v>1</v>
      </c>
      <c r="F72" s="56" t="s">
        <v>263</v>
      </c>
      <c r="L72" s="20" t="s">
        <v>134</v>
      </c>
      <c r="M72" s="58" t="s">
        <v>264</v>
      </c>
      <c r="N72" s="20" t="s">
        <v>136</v>
      </c>
    </row>
    <row r="73" spans="2:14">
      <c r="B73" s="20">
        <v>1</v>
      </c>
      <c r="C73" s="20">
        <v>66</v>
      </c>
      <c r="D73" s="20">
        <v>202001</v>
      </c>
      <c r="E73" s="20">
        <v>1</v>
      </c>
      <c r="F73" s="56" t="s">
        <v>265</v>
      </c>
      <c r="L73" s="20" t="s">
        <v>134</v>
      </c>
      <c r="M73" s="58" t="s">
        <v>266</v>
      </c>
      <c r="N73" s="20" t="s">
        <v>136</v>
      </c>
    </row>
    <row r="74" spans="2:14">
      <c r="B74" s="20">
        <v>1</v>
      </c>
      <c r="C74" s="20">
        <v>67</v>
      </c>
      <c r="D74" s="20">
        <v>202001</v>
      </c>
      <c r="E74" s="20">
        <v>1</v>
      </c>
      <c r="F74" s="56" t="s">
        <v>267</v>
      </c>
      <c r="L74" s="20" t="s">
        <v>134</v>
      </c>
      <c r="M74" s="58" t="s">
        <v>268</v>
      </c>
      <c r="N74" s="20" t="s">
        <v>136</v>
      </c>
    </row>
    <row r="75" spans="2:14">
      <c r="B75" s="20">
        <v>1</v>
      </c>
      <c r="C75" s="20">
        <v>68</v>
      </c>
      <c r="D75" s="20">
        <v>202001</v>
      </c>
      <c r="E75" s="20">
        <v>1</v>
      </c>
      <c r="F75" s="56" t="s">
        <v>269</v>
      </c>
      <c r="L75" s="20" t="s">
        <v>134</v>
      </c>
      <c r="M75" s="58" t="s">
        <v>270</v>
      </c>
      <c r="N75" s="20" t="s">
        <v>136</v>
      </c>
    </row>
    <row r="76" spans="2:14">
      <c r="B76" s="20">
        <v>1</v>
      </c>
      <c r="C76" s="20">
        <v>69</v>
      </c>
      <c r="D76" s="20">
        <v>202001</v>
      </c>
      <c r="E76" s="20">
        <v>1</v>
      </c>
      <c r="F76" s="56" t="s">
        <v>271</v>
      </c>
      <c r="L76" s="20" t="s">
        <v>134</v>
      </c>
      <c r="M76" s="58" t="s">
        <v>272</v>
      </c>
      <c r="N76" s="20" t="s">
        <v>136</v>
      </c>
    </row>
    <row r="77" spans="2:14">
      <c r="B77" s="20">
        <v>1</v>
      </c>
      <c r="C77" s="20">
        <v>70</v>
      </c>
      <c r="D77" s="20">
        <v>202001</v>
      </c>
      <c r="E77" s="20">
        <v>1</v>
      </c>
      <c r="F77" s="56" t="s">
        <v>273</v>
      </c>
      <c r="L77" s="20" t="s">
        <v>134</v>
      </c>
      <c r="M77" s="58" t="s">
        <v>274</v>
      </c>
      <c r="N77" s="20" t="s">
        <v>136</v>
      </c>
    </row>
    <row r="78" spans="2:14">
      <c r="B78" s="20">
        <v>1</v>
      </c>
      <c r="C78" s="20">
        <v>71</v>
      </c>
      <c r="D78" s="20">
        <v>202001</v>
      </c>
      <c r="E78" s="20">
        <v>1</v>
      </c>
      <c r="F78" s="56" t="s">
        <v>275</v>
      </c>
      <c r="L78" s="20" t="s">
        <v>134</v>
      </c>
      <c r="M78" s="58" t="s">
        <v>276</v>
      </c>
      <c r="N78" s="20" t="s">
        <v>136</v>
      </c>
    </row>
    <row r="79" spans="2:14">
      <c r="B79" s="20">
        <v>1</v>
      </c>
      <c r="C79" s="20">
        <v>72</v>
      </c>
      <c r="D79" s="20">
        <v>202001</v>
      </c>
      <c r="E79" s="20">
        <v>1</v>
      </c>
      <c r="F79" s="56" t="s">
        <v>277</v>
      </c>
      <c r="L79" s="20" t="s">
        <v>134</v>
      </c>
      <c r="M79" s="58" t="s">
        <v>278</v>
      </c>
      <c r="N79" s="20" t="s">
        <v>136</v>
      </c>
    </row>
    <row r="80" spans="2:14">
      <c r="B80" s="20">
        <v>1</v>
      </c>
      <c r="C80" s="20">
        <v>73</v>
      </c>
      <c r="D80" s="20">
        <v>202001</v>
      </c>
      <c r="E80" s="20">
        <v>1</v>
      </c>
      <c r="F80" s="56" t="s">
        <v>279</v>
      </c>
      <c r="L80" s="20" t="s">
        <v>134</v>
      </c>
      <c r="M80" s="58" t="s">
        <v>280</v>
      </c>
      <c r="N80" s="20" t="s">
        <v>136</v>
      </c>
    </row>
    <row r="81" spans="2:14">
      <c r="B81" s="20">
        <v>1</v>
      </c>
      <c r="C81" s="20">
        <v>74</v>
      </c>
      <c r="D81" s="20">
        <v>202001</v>
      </c>
      <c r="E81" s="20">
        <v>1</v>
      </c>
      <c r="F81" s="56" t="s">
        <v>281</v>
      </c>
      <c r="L81" s="20" t="s">
        <v>134</v>
      </c>
      <c r="M81" s="58" t="s">
        <v>282</v>
      </c>
      <c r="N81" s="20" t="s">
        <v>136</v>
      </c>
    </row>
    <row r="82" spans="2:14">
      <c r="B82" s="20">
        <v>1</v>
      </c>
      <c r="C82" s="20">
        <v>75</v>
      </c>
      <c r="D82" s="20">
        <v>202001</v>
      </c>
      <c r="E82" s="20">
        <v>1</v>
      </c>
      <c r="F82" s="56" t="s">
        <v>283</v>
      </c>
      <c r="L82" s="20" t="s">
        <v>134</v>
      </c>
      <c r="M82" s="58" t="s">
        <v>284</v>
      </c>
      <c r="N82" s="20" t="s">
        <v>136</v>
      </c>
    </row>
    <row r="83" spans="2:14">
      <c r="B83" s="20">
        <v>1</v>
      </c>
      <c r="C83" s="20">
        <v>76</v>
      </c>
      <c r="D83" s="20">
        <v>202001</v>
      </c>
      <c r="E83" s="20">
        <v>1</v>
      </c>
      <c r="F83" s="56" t="s">
        <v>285</v>
      </c>
      <c r="L83" s="20" t="s">
        <v>134</v>
      </c>
      <c r="M83" s="58" t="s">
        <v>286</v>
      </c>
      <c r="N83" s="20" t="s">
        <v>136</v>
      </c>
    </row>
    <row r="84" spans="2:14">
      <c r="B84" s="20">
        <v>1</v>
      </c>
      <c r="C84" s="20">
        <v>77</v>
      </c>
      <c r="D84" s="20">
        <v>202001</v>
      </c>
      <c r="E84" s="20">
        <v>1</v>
      </c>
      <c r="F84" s="56" t="s">
        <v>287</v>
      </c>
      <c r="L84" s="20" t="s">
        <v>134</v>
      </c>
      <c r="M84" s="58" t="s">
        <v>288</v>
      </c>
      <c r="N84" s="20" t="s">
        <v>136</v>
      </c>
    </row>
    <row r="85" spans="2:14">
      <c r="B85" s="20">
        <v>1</v>
      </c>
      <c r="C85" s="20">
        <v>78</v>
      </c>
      <c r="D85" s="20">
        <v>202001</v>
      </c>
      <c r="E85" s="20">
        <v>1</v>
      </c>
      <c r="F85" s="56" t="s">
        <v>289</v>
      </c>
      <c r="L85" s="20" t="s">
        <v>134</v>
      </c>
      <c r="M85" s="58" t="s">
        <v>290</v>
      </c>
      <c r="N85" s="20" t="s">
        <v>136</v>
      </c>
    </row>
    <row r="86" spans="2:14">
      <c r="B86" s="20">
        <v>1</v>
      </c>
      <c r="C86" s="20">
        <v>79</v>
      </c>
      <c r="D86" s="20">
        <v>202001</v>
      </c>
      <c r="E86" s="20">
        <v>1</v>
      </c>
      <c r="F86" s="56" t="s">
        <v>291</v>
      </c>
      <c r="L86" s="20" t="s">
        <v>134</v>
      </c>
      <c r="M86" s="58" t="s">
        <v>292</v>
      </c>
      <c r="N86" s="20" t="s">
        <v>136</v>
      </c>
    </row>
    <row r="87" spans="2:14">
      <c r="B87" s="20">
        <v>1</v>
      </c>
      <c r="C87" s="20">
        <v>80</v>
      </c>
      <c r="D87" s="20">
        <v>202001</v>
      </c>
      <c r="E87" s="20">
        <v>1</v>
      </c>
      <c r="F87" s="56" t="s">
        <v>293</v>
      </c>
      <c r="L87" s="20" t="s">
        <v>134</v>
      </c>
      <c r="M87" s="58" t="s">
        <v>294</v>
      </c>
      <c r="N87" s="20" t="s">
        <v>136</v>
      </c>
    </row>
    <row r="88" spans="2:14">
      <c r="B88" s="20">
        <v>1</v>
      </c>
      <c r="C88" s="20">
        <v>81</v>
      </c>
      <c r="D88" s="20">
        <v>202001</v>
      </c>
      <c r="E88" s="20">
        <v>1</v>
      </c>
      <c r="F88" s="56" t="s">
        <v>295</v>
      </c>
      <c r="L88" s="20" t="s">
        <v>134</v>
      </c>
      <c r="M88" s="58" t="s">
        <v>296</v>
      </c>
      <c r="N88" s="20" t="s">
        <v>136</v>
      </c>
    </row>
    <row r="89" spans="2:14">
      <c r="B89" s="20">
        <v>1</v>
      </c>
      <c r="C89" s="20">
        <v>82</v>
      </c>
      <c r="D89" s="20">
        <v>202001</v>
      </c>
      <c r="E89" s="20">
        <v>1</v>
      </c>
      <c r="F89" s="56" t="s">
        <v>297</v>
      </c>
      <c r="L89" s="20" t="s">
        <v>134</v>
      </c>
      <c r="M89" s="58" t="s">
        <v>298</v>
      </c>
      <c r="N89" s="20" t="s">
        <v>136</v>
      </c>
    </row>
    <row r="90" spans="2:14">
      <c r="B90" s="20">
        <v>1</v>
      </c>
      <c r="C90" s="20">
        <v>83</v>
      </c>
      <c r="D90" s="20">
        <v>202001</v>
      </c>
      <c r="E90" s="20">
        <v>1</v>
      </c>
      <c r="F90" s="56" t="s">
        <v>299</v>
      </c>
      <c r="L90" s="20" t="s">
        <v>134</v>
      </c>
      <c r="M90" s="58" t="s">
        <v>300</v>
      </c>
      <c r="N90" s="20" t="s">
        <v>136</v>
      </c>
    </row>
    <row r="91" spans="2:14">
      <c r="B91" s="20">
        <v>1</v>
      </c>
      <c r="C91" s="20">
        <v>84</v>
      </c>
      <c r="D91" s="20">
        <v>202001</v>
      </c>
      <c r="E91" s="20">
        <v>1</v>
      </c>
      <c r="F91" s="56" t="s">
        <v>301</v>
      </c>
      <c r="L91" s="20" t="s">
        <v>134</v>
      </c>
      <c r="M91" s="58" t="s">
        <v>302</v>
      </c>
      <c r="N91" s="20" t="s">
        <v>136</v>
      </c>
    </row>
    <row r="92" spans="2:14">
      <c r="B92" s="20">
        <v>1</v>
      </c>
      <c r="C92" s="20">
        <v>85</v>
      </c>
      <c r="D92" s="20">
        <v>202001</v>
      </c>
      <c r="E92" s="20">
        <v>1</v>
      </c>
      <c r="F92" s="56" t="s">
        <v>303</v>
      </c>
      <c r="L92" s="20" t="s">
        <v>134</v>
      </c>
      <c r="M92" s="58" t="s">
        <v>304</v>
      </c>
      <c r="N92" s="20" t="s">
        <v>136</v>
      </c>
    </row>
    <row r="93" spans="2:14">
      <c r="B93" s="20">
        <v>1</v>
      </c>
      <c r="C93" s="20">
        <v>86</v>
      </c>
      <c r="D93" s="20">
        <v>202001</v>
      </c>
      <c r="E93" s="20">
        <v>1</v>
      </c>
      <c r="F93" s="56" t="s">
        <v>305</v>
      </c>
      <c r="L93" s="20" t="s">
        <v>134</v>
      </c>
      <c r="M93" s="58" t="s">
        <v>306</v>
      </c>
      <c r="N93" s="20" t="s">
        <v>136</v>
      </c>
    </row>
    <row r="94" spans="2:14">
      <c r="B94" s="20">
        <v>1</v>
      </c>
      <c r="C94" s="20">
        <v>87</v>
      </c>
      <c r="D94" s="20">
        <v>202001</v>
      </c>
      <c r="E94" s="20">
        <v>1</v>
      </c>
      <c r="F94" s="56" t="s">
        <v>307</v>
      </c>
      <c r="L94" s="20" t="s">
        <v>134</v>
      </c>
      <c r="M94" s="58" t="s">
        <v>308</v>
      </c>
      <c r="N94" s="20" t="s">
        <v>136</v>
      </c>
    </row>
    <row r="95" spans="2:14">
      <c r="B95" s="20">
        <v>1</v>
      </c>
      <c r="C95" s="20">
        <v>88</v>
      </c>
      <c r="D95" s="20">
        <v>202001</v>
      </c>
      <c r="E95" s="20">
        <v>1</v>
      </c>
      <c r="F95" s="56" t="s">
        <v>309</v>
      </c>
      <c r="L95" s="20" t="s">
        <v>134</v>
      </c>
      <c r="M95" s="58" t="s">
        <v>310</v>
      </c>
      <c r="N95" s="20" t="s">
        <v>136</v>
      </c>
    </row>
    <row r="96" spans="2:14">
      <c r="B96" s="20">
        <v>1</v>
      </c>
      <c r="C96" s="20">
        <v>89</v>
      </c>
      <c r="D96" s="20">
        <v>202001</v>
      </c>
      <c r="E96" s="20">
        <v>1</v>
      </c>
      <c r="F96" s="56" t="s">
        <v>311</v>
      </c>
      <c r="L96" s="20" t="s">
        <v>134</v>
      </c>
      <c r="M96" s="58" t="s">
        <v>312</v>
      </c>
      <c r="N96" s="20" t="s">
        <v>136</v>
      </c>
    </row>
    <row r="97" spans="2:14">
      <c r="B97" s="20">
        <v>1</v>
      </c>
      <c r="C97" s="20">
        <v>90</v>
      </c>
      <c r="D97" s="20">
        <v>202001</v>
      </c>
      <c r="E97" s="20">
        <v>1</v>
      </c>
      <c r="F97" s="56" t="s">
        <v>313</v>
      </c>
      <c r="L97" s="20" t="s">
        <v>134</v>
      </c>
      <c r="M97" s="58" t="s">
        <v>314</v>
      </c>
      <c r="N97" s="20" t="s">
        <v>136</v>
      </c>
    </row>
    <row r="98" spans="2:14">
      <c r="B98" s="20">
        <v>1</v>
      </c>
      <c r="C98" s="20">
        <v>91</v>
      </c>
      <c r="D98" s="20">
        <v>202001</v>
      </c>
      <c r="E98" s="20">
        <v>1</v>
      </c>
      <c r="F98" s="56" t="s">
        <v>315</v>
      </c>
      <c r="L98" s="20" t="s">
        <v>134</v>
      </c>
      <c r="M98" s="58" t="s">
        <v>316</v>
      </c>
      <c r="N98" s="20" t="s">
        <v>136</v>
      </c>
    </row>
    <row r="99" spans="2:14">
      <c r="B99" s="20">
        <v>1</v>
      </c>
      <c r="C99" s="20">
        <v>92</v>
      </c>
      <c r="D99" s="20">
        <v>202001</v>
      </c>
      <c r="E99" s="20">
        <v>1</v>
      </c>
      <c r="F99" s="56" t="s">
        <v>317</v>
      </c>
      <c r="L99" s="20" t="s">
        <v>134</v>
      </c>
      <c r="M99" s="58" t="s">
        <v>318</v>
      </c>
      <c r="N99" s="20" t="s">
        <v>136</v>
      </c>
    </row>
    <row r="100" spans="2:14">
      <c r="B100" s="20">
        <v>1</v>
      </c>
      <c r="C100" s="20">
        <v>93</v>
      </c>
      <c r="D100" s="20">
        <v>202001</v>
      </c>
      <c r="E100" s="20">
        <v>1</v>
      </c>
      <c r="F100" s="56" t="s">
        <v>319</v>
      </c>
      <c r="L100" s="20" t="s">
        <v>134</v>
      </c>
      <c r="M100" s="58" t="s">
        <v>320</v>
      </c>
      <c r="N100" s="20" t="s">
        <v>136</v>
      </c>
    </row>
    <row r="101" spans="2:14">
      <c r="B101" s="20">
        <v>1</v>
      </c>
      <c r="C101" s="20">
        <v>94</v>
      </c>
      <c r="D101" s="20">
        <v>202001</v>
      </c>
      <c r="E101" s="20">
        <v>1</v>
      </c>
      <c r="F101" s="56" t="s">
        <v>321</v>
      </c>
      <c r="L101" s="20" t="s">
        <v>134</v>
      </c>
      <c r="M101" s="58" t="s">
        <v>322</v>
      </c>
      <c r="N101" s="20" t="s">
        <v>136</v>
      </c>
    </row>
    <row r="102" spans="2:14">
      <c r="B102" s="20">
        <v>1</v>
      </c>
      <c r="C102" s="20">
        <v>95</v>
      </c>
      <c r="D102" s="20">
        <v>202001</v>
      </c>
      <c r="E102" s="20">
        <v>1</v>
      </c>
      <c r="F102" s="56" t="s">
        <v>323</v>
      </c>
      <c r="L102" s="20" t="s">
        <v>134</v>
      </c>
      <c r="M102" s="58" t="s">
        <v>324</v>
      </c>
      <c r="N102" s="20" t="s">
        <v>136</v>
      </c>
    </row>
    <row r="103" spans="2:14">
      <c r="B103" s="20">
        <v>1</v>
      </c>
      <c r="C103" s="20">
        <v>96</v>
      </c>
      <c r="D103" s="20">
        <v>202001</v>
      </c>
      <c r="E103" s="20">
        <v>1</v>
      </c>
      <c r="F103" s="56" t="s">
        <v>325</v>
      </c>
      <c r="L103" s="20" t="s">
        <v>134</v>
      </c>
      <c r="M103" s="58" t="s">
        <v>326</v>
      </c>
      <c r="N103" s="20" t="s">
        <v>136</v>
      </c>
    </row>
    <row r="104" spans="2:14">
      <c r="B104" s="20">
        <v>1</v>
      </c>
      <c r="C104" s="20">
        <v>97</v>
      </c>
      <c r="D104" s="20">
        <v>202001</v>
      </c>
      <c r="E104" s="20">
        <v>1</v>
      </c>
      <c r="F104" s="56" t="s">
        <v>327</v>
      </c>
      <c r="L104" s="20" t="s">
        <v>134</v>
      </c>
      <c r="M104" s="58" t="s">
        <v>328</v>
      </c>
      <c r="N104" s="20" t="s">
        <v>136</v>
      </c>
    </row>
    <row r="105" spans="2:14">
      <c r="B105" s="20">
        <v>1</v>
      </c>
      <c r="C105" s="20">
        <v>98</v>
      </c>
      <c r="D105" s="20">
        <v>202001</v>
      </c>
      <c r="E105" s="20">
        <v>1</v>
      </c>
      <c r="F105" s="56" t="s">
        <v>329</v>
      </c>
      <c r="L105" s="20" t="s">
        <v>134</v>
      </c>
      <c r="M105" s="58" t="s">
        <v>330</v>
      </c>
      <c r="N105" s="20" t="s">
        <v>136</v>
      </c>
    </row>
    <row r="106" spans="2:14">
      <c r="B106" s="20">
        <v>1</v>
      </c>
      <c r="C106" s="20">
        <v>99</v>
      </c>
      <c r="D106" s="20">
        <v>202001</v>
      </c>
      <c r="E106" s="20">
        <v>1</v>
      </c>
      <c r="F106" s="56" t="s">
        <v>331</v>
      </c>
      <c r="L106" s="20" t="s">
        <v>134</v>
      </c>
      <c r="M106" s="58" t="s">
        <v>332</v>
      </c>
      <c r="N106" s="20" t="s">
        <v>136</v>
      </c>
    </row>
    <row r="107" spans="2:14">
      <c r="B107" s="20">
        <v>1</v>
      </c>
      <c r="C107" s="20">
        <v>100</v>
      </c>
      <c r="D107" s="20">
        <v>202001</v>
      </c>
      <c r="E107" s="20">
        <v>1</v>
      </c>
      <c r="F107" s="56" t="s">
        <v>333</v>
      </c>
      <c r="L107" s="20" t="s">
        <v>134</v>
      </c>
      <c r="M107" s="58" t="s">
        <v>334</v>
      </c>
      <c r="N107" s="20" t="s">
        <v>136</v>
      </c>
    </row>
    <row r="108" spans="2:14">
      <c r="B108" s="20">
        <v>2</v>
      </c>
      <c r="C108" s="20">
        <v>1</v>
      </c>
      <c r="D108" s="20">
        <v>202002</v>
      </c>
      <c r="E108" s="20">
        <v>1</v>
      </c>
      <c r="F108" s="56" t="s">
        <v>141</v>
      </c>
      <c r="L108" s="20" t="s">
        <v>335</v>
      </c>
      <c r="M108" s="58" t="s">
        <v>142</v>
      </c>
      <c r="N108" s="20" t="s">
        <v>336</v>
      </c>
    </row>
    <row r="109" spans="2:14">
      <c r="B109" s="20">
        <v>2</v>
      </c>
      <c r="C109" s="20">
        <v>2</v>
      </c>
      <c r="D109" s="20">
        <v>202002</v>
      </c>
      <c r="E109" s="20">
        <v>1</v>
      </c>
      <c r="F109" s="56" t="s">
        <v>149</v>
      </c>
      <c r="L109" s="20" t="s">
        <v>335</v>
      </c>
      <c r="M109" s="58" t="s">
        <v>150</v>
      </c>
      <c r="N109" s="20" t="s">
        <v>336</v>
      </c>
    </row>
    <row r="110" spans="2:14">
      <c r="B110" s="20">
        <v>2</v>
      </c>
      <c r="C110" s="20">
        <v>3</v>
      </c>
      <c r="D110" s="20">
        <v>202002</v>
      </c>
      <c r="E110" s="20">
        <v>1</v>
      </c>
      <c r="F110" s="56" t="s">
        <v>157</v>
      </c>
      <c r="L110" s="20" t="s">
        <v>335</v>
      </c>
      <c r="M110" s="58" t="s">
        <v>158</v>
      </c>
      <c r="N110" s="20" t="s">
        <v>336</v>
      </c>
    </row>
    <row r="111" spans="2:14">
      <c r="B111" s="20">
        <v>2</v>
      </c>
      <c r="C111" s="20">
        <v>4</v>
      </c>
      <c r="D111" s="20">
        <v>202002</v>
      </c>
      <c r="E111" s="20">
        <v>1</v>
      </c>
      <c r="F111" s="56" t="s">
        <v>165</v>
      </c>
      <c r="L111" s="20" t="s">
        <v>335</v>
      </c>
      <c r="M111" s="58" t="s">
        <v>166</v>
      </c>
      <c r="N111" s="20" t="s">
        <v>336</v>
      </c>
    </row>
    <row r="112" spans="2:14">
      <c r="B112" s="20">
        <v>2</v>
      </c>
      <c r="C112" s="20">
        <v>5</v>
      </c>
      <c r="D112" s="20">
        <v>202002</v>
      </c>
      <c r="E112" s="20">
        <v>1</v>
      </c>
      <c r="F112" s="56" t="s">
        <v>173</v>
      </c>
      <c r="L112" s="20" t="s">
        <v>335</v>
      </c>
      <c r="M112" s="58" t="s">
        <v>174</v>
      </c>
      <c r="N112" s="20" t="s">
        <v>336</v>
      </c>
    </row>
    <row r="113" spans="2:14">
      <c r="B113" s="20">
        <v>2</v>
      </c>
      <c r="C113" s="20">
        <v>6</v>
      </c>
      <c r="D113" s="20">
        <v>202002</v>
      </c>
      <c r="E113" s="20">
        <v>1</v>
      </c>
      <c r="F113" s="56" t="s">
        <v>181</v>
      </c>
      <c r="L113" s="20" t="s">
        <v>335</v>
      </c>
      <c r="M113" s="58" t="s">
        <v>182</v>
      </c>
      <c r="N113" s="20" t="s">
        <v>336</v>
      </c>
    </row>
    <row r="114" spans="2:14">
      <c r="B114" s="20">
        <v>2</v>
      </c>
      <c r="C114" s="20">
        <v>7</v>
      </c>
      <c r="D114" s="20">
        <v>202002</v>
      </c>
      <c r="E114" s="20">
        <v>1</v>
      </c>
      <c r="F114" s="56" t="s">
        <v>189</v>
      </c>
      <c r="L114" s="20" t="s">
        <v>335</v>
      </c>
      <c r="M114" s="58" t="s">
        <v>190</v>
      </c>
      <c r="N114" s="20" t="s">
        <v>336</v>
      </c>
    </row>
    <row r="115" spans="2:14">
      <c r="B115" s="20">
        <v>2</v>
      </c>
      <c r="C115" s="20">
        <v>8</v>
      </c>
      <c r="D115" s="20">
        <v>202002</v>
      </c>
      <c r="E115" s="20">
        <v>1</v>
      </c>
      <c r="F115" s="56" t="s">
        <v>197</v>
      </c>
      <c r="L115" s="20" t="s">
        <v>335</v>
      </c>
      <c r="M115" s="58" t="s">
        <v>198</v>
      </c>
      <c r="N115" s="20" t="s">
        <v>336</v>
      </c>
    </row>
    <row r="116" spans="2:14">
      <c r="B116" s="20">
        <v>2</v>
      </c>
      <c r="C116" s="20">
        <v>9</v>
      </c>
      <c r="D116" s="20">
        <v>202002</v>
      </c>
      <c r="E116" s="20">
        <v>1</v>
      </c>
      <c r="F116" s="56" t="s">
        <v>205</v>
      </c>
      <c r="L116" s="20" t="s">
        <v>335</v>
      </c>
      <c r="M116" s="58" t="s">
        <v>206</v>
      </c>
      <c r="N116" s="20" t="s">
        <v>336</v>
      </c>
    </row>
    <row r="117" spans="2:14">
      <c r="B117" s="20">
        <v>2</v>
      </c>
      <c r="C117" s="20">
        <v>10</v>
      </c>
      <c r="D117" s="20">
        <v>202002</v>
      </c>
      <c r="E117" s="20">
        <v>1</v>
      </c>
      <c r="F117" s="56" t="s">
        <v>213</v>
      </c>
      <c r="L117" s="20" t="s">
        <v>335</v>
      </c>
      <c r="M117" s="58" t="s">
        <v>214</v>
      </c>
      <c r="N117" s="20" t="s">
        <v>336</v>
      </c>
    </row>
    <row r="118" spans="2:14">
      <c r="B118" s="20">
        <v>2</v>
      </c>
      <c r="C118" s="20">
        <v>11</v>
      </c>
      <c r="D118" s="20">
        <v>202002</v>
      </c>
      <c r="E118" s="20">
        <v>1</v>
      </c>
      <c r="F118" s="56" t="s">
        <v>221</v>
      </c>
      <c r="L118" s="20" t="s">
        <v>335</v>
      </c>
      <c r="M118" s="58" t="s">
        <v>222</v>
      </c>
      <c r="N118" s="20" t="s">
        <v>336</v>
      </c>
    </row>
    <row r="119" spans="2:14">
      <c r="B119" s="20">
        <v>2</v>
      </c>
      <c r="C119" s="20">
        <v>12</v>
      </c>
      <c r="D119" s="20">
        <v>202002</v>
      </c>
      <c r="E119" s="20">
        <v>1</v>
      </c>
      <c r="F119" s="56" t="s">
        <v>229</v>
      </c>
      <c r="L119" s="20" t="s">
        <v>335</v>
      </c>
      <c r="M119" s="58" t="s">
        <v>230</v>
      </c>
      <c r="N119" s="20" t="s">
        <v>336</v>
      </c>
    </row>
    <row r="120" spans="2:14">
      <c r="B120" s="20">
        <v>2</v>
      </c>
      <c r="C120" s="20">
        <v>13</v>
      </c>
      <c r="D120" s="20">
        <v>202002</v>
      </c>
      <c r="E120" s="20">
        <v>1</v>
      </c>
      <c r="F120" s="56" t="s">
        <v>237</v>
      </c>
      <c r="L120" s="20" t="s">
        <v>335</v>
      </c>
      <c r="M120" s="58" t="s">
        <v>238</v>
      </c>
      <c r="N120" s="20" t="s">
        <v>336</v>
      </c>
    </row>
    <row r="121" spans="2:14">
      <c r="B121" s="20">
        <v>2</v>
      </c>
      <c r="C121" s="20">
        <v>14</v>
      </c>
      <c r="D121" s="20">
        <v>202002</v>
      </c>
      <c r="E121" s="20">
        <v>1</v>
      </c>
      <c r="F121" s="56" t="s">
        <v>245</v>
      </c>
      <c r="L121" s="20" t="s">
        <v>335</v>
      </c>
      <c r="M121" s="58" t="s">
        <v>246</v>
      </c>
      <c r="N121" s="20" t="s">
        <v>336</v>
      </c>
    </row>
    <row r="122" spans="2:14">
      <c r="B122" s="20">
        <v>2</v>
      </c>
      <c r="C122" s="20">
        <v>15</v>
      </c>
      <c r="D122" s="20">
        <v>202002</v>
      </c>
      <c r="E122" s="20">
        <v>1</v>
      </c>
      <c r="F122" s="56" t="s">
        <v>253</v>
      </c>
      <c r="L122" s="20" t="s">
        <v>335</v>
      </c>
      <c r="M122" s="58" t="s">
        <v>254</v>
      </c>
      <c r="N122" s="20" t="s">
        <v>336</v>
      </c>
    </row>
    <row r="123" spans="2:14">
      <c r="B123" s="20">
        <v>2</v>
      </c>
      <c r="C123" s="20">
        <v>16</v>
      </c>
      <c r="D123" s="20">
        <v>202002</v>
      </c>
      <c r="E123" s="20">
        <v>1</v>
      </c>
      <c r="F123" s="56" t="s">
        <v>261</v>
      </c>
      <c r="L123" s="20" t="s">
        <v>335</v>
      </c>
      <c r="M123" s="58" t="s">
        <v>262</v>
      </c>
      <c r="N123" s="20" t="s">
        <v>336</v>
      </c>
    </row>
    <row r="124" spans="2:14">
      <c r="B124" s="20">
        <v>2</v>
      </c>
      <c r="C124" s="20">
        <v>17</v>
      </c>
      <c r="D124" s="20">
        <v>202002</v>
      </c>
      <c r="E124" s="20">
        <v>1</v>
      </c>
      <c r="F124" s="56" t="s">
        <v>269</v>
      </c>
      <c r="L124" s="20" t="s">
        <v>335</v>
      </c>
      <c r="M124" s="58" t="s">
        <v>270</v>
      </c>
      <c r="N124" s="20" t="s">
        <v>336</v>
      </c>
    </row>
    <row r="125" spans="2:14">
      <c r="B125" s="20">
        <v>2</v>
      </c>
      <c r="C125" s="20">
        <v>18</v>
      </c>
      <c r="D125" s="20">
        <v>202002</v>
      </c>
      <c r="E125" s="20">
        <v>1</v>
      </c>
      <c r="F125" s="56" t="s">
        <v>277</v>
      </c>
      <c r="L125" s="20" t="s">
        <v>335</v>
      </c>
      <c r="M125" s="58" t="s">
        <v>278</v>
      </c>
      <c r="N125" s="20" t="s">
        <v>336</v>
      </c>
    </row>
    <row r="126" spans="2:14">
      <c r="B126" s="20">
        <v>2</v>
      </c>
      <c r="C126" s="20">
        <v>19</v>
      </c>
      <c r="D126" s="20">
        <v>202002</v>
      </c>
      <c r="E126" s="20">
        <v>1</v>
      </c>
      <c r="F126" s="56" t="s">
        <v>285</v>
      </c>
      <c r="L126" s="20" t="s">
        <v>335</v>
      </c>
      <c r="M126" s="58" t="s">
        <v>286</v>
      </c>
      <c r="N126" s="20" t="s">
        <v>336</v>
      </c>
    </row>
    <row r="127" spans="2:14">
      <c r="B127" s="20">
        <v>2</v>
      </c>
      <c r="C127" s="20">
        <v>20</v>
      </c>
      <c r="D127" s="20">
        <v>202002</v>
      </c>
      <c r="E127" s="20">
        <v>1</v>
      </c>
      <c r="F127" s="56" t="s">
        <v>293</v>
      </c>
      <c r="L127" s="20" t="s">
        <v>335</v>
      </c>
      <c r="M127" s="58" t="s">
        <v>294</v>
      </c>
      <c r="N127" s="20" t="s">
        <v>336</v>
      </c>
    </row>
    <row r="128" spans="2:14">
      <c r="B128" s="20">
        <v>2</v>
      </c>
      <c r="C128" s="20">
        <v>21</v>
      </c>
      <c r="D128" s="20">
        <v>202002</v>
      </c>
      <c r="E128" s="20">
        <v>1</v>
      </c>
      <c r="F128" s="56" t="s">
        <v>301</v>
      </c>
      <c r="L128" s="20" t="s">
        <v>335</v>
      </c>
      <c r="M128" s="58" t="s">
        <v>302</v>
      </c>
      <c r="N128" s="20" t="s">
        <v>336</v>
      </c>
    </row>
    <row r="129" spans="2:14">
      <c r="B129" s="20">
        <v>2</v>
      </c>
      <c r="C129" s="20">
        <v>22</v>
      </c>
      <c r="D129" s="20">
        <v>202002</v>
      </c>
      <c r="E129" s="20">
        <v>1</v>
      </c>
      <c r="F129" s="56" t="s">
        <v>309</v>
      </c>
      <c r="L129" s="20" t="s">
        <v>335</v>
      </c>
      <c r="M129" s="58" t="s">
        <v>310</v>
      </c>
      <c r="N129" s="20" t="s">
        <v>336</v>
      </c>
    </row>
    <row r="130" spans="2:14">
      <c r="B130" s="20">
        <v>2</v>
      </c>
      <c r="C130" s="20">
        <v>23</v>
      </c>
      <c r="D130" s="20">
        <v>202002</v>
      </c>
      <c r="E130" s="20">
        <v>1</v>
      </c>
      <c r="F130" s="56" t="s">
        <v>317</v>
      </c>
      <c r="L130" s="20" t="s">
        <v>335</v>
      </c>
      <c r="M130" s="58" t="s">
        <v>318</v>
      </c>
      <c r="N130" s="20" t="s">
        <v>336</v>
      </c>
    </row>
    <row r="131" spans="2:14">
      <c r="B131" s="20">
        <v>2</v>
      </c>
      <c r="C131" s="20">
        <v>24</v>
      </c>
      <c r="D131" s="20">
        <v>202002</v>
      </c>
      <c r="E131" s="20">
        <v>1</v>
      </c>
      <c r="F131" s="56" t="s">
        <v>325</v>
      </c>
      <c r="L131" s="20" t="s">
        <v>335</v>
      </c>
      <c r="M131" s="58" t="s">
        <v>326</v>
      </c>
      <c r="N131" s="20" t="s">
        <v>336</v>
      </c>
    </row>
    <row r="132" spans="2:14">
      <c r="B132" s="20">
        <v>2</v>
      </c>
      <c r="C132" s="20">
        <v>25</v>
      </c>
      <c r="D132" s="20">
        <v>202002</v>
      </c>
      <c r="E132" s="20">
        <v>1</v>
      </c>
      <c r="F132" s="56" t="s">
        <v>333</v>
      </c>
      <c r="L132" s="20" t="s">
        <v>335</v>
      </c>
      <c r="M132" s="58" t="s">
        <v>334</v>
      </c>
      <c r="N132" s="20" t="s">
        <v>336</v>
      </c>
    </row>
    <row r="133" spans="2:14">
      <c r="B133" s="20">
        <v>2</v>
      </c>
      <c r="C133" s="20">
        <v>26</v>
      </c>
      <c r="D133" s="20">
        <v>202002</v>
      </c>
      <c r="E133" s="20">
        <v>1</v>
      </c>
      <c r="F133" s="56" t="s">
        <v>337</v>
      </c>
      <c r="L133" s="20" t="s">
        <v>335</v>
      </c>
      <c r="M133" s="58" t="s">
        <v>338</v>
      </c>
      <c r="N133" s="20" t="s">
        <v>336</v>
      </c>
    </row>
    <row r="134" spans="2:14">
      <c r="B134" s="20">
        <v>2</v>
      </c>
      <c r="C134" s="20">
        <v>27</v>
      </c>
      <c r="D134" s="20">
        <v>202002</v>
      </c>
      <c r="E134" s="20">
        <v>1</v>
      </c>
      <c r="F134" s="56" t="s">
        <v>339</v>
      </c>
      <c r="L134" s="20" t="s">
        <v>335</v>
      </c>
      <c r="M134" s="58" t="s">
        <v>340</v>
      </c>
      <c r="N134" s="20" t="s">
        <v>336</v>
      </c>
    </row>
    <row r="135" spans="2:14">
      <c r="B135" s="20">
        <v>2</v>
      </c>
      <c r="C135" s="20">
        <v>28</v>
      </c>
      <c r="D135" s="20">
        <v>202002</v>
      </c>
      <c r="E135" s="20">
        <v>1</v>
      </c>
      <c r="F135" s="56" t="s">
        <v>341</v>
      </c>
      <c r="L135" s="20" t="s">
        <v>335</v>
      </c>
      <c r="M135" s="58" t="s">
        <v>342</v>
      </c>
      <c r="N135" s="20" t="s">
        <v>336</v>
      </c>
    </row>
    <row r="136" spans="2:14">
      <c r="B136" s="20">
        <v>2</v>
      </c>
      <c r="C136" s="20">
        <v>29</v>
      </c>
      <c r="D136" s="20">
        <v>202002</v>
      </c>
      <c r="E136" s="20">
        <v>1</v>
      </c>
      <c r="F136" s="56" t="s">
        <v>343</v>
      </c>
      <c r="L136" s="20" t="s">
        <v>335</v>
      </c>
      <c r="M136" s="58" t="s">
        <v>344</v>
      </c>
      <c r="N136" s="20" t="s">
        <v>336</v>
      </c>
    </row>
    <row r="137" spans="2:14">
      <c r="B137" s="20">
        <v>2</v>
      </c>
      <c r="C137" s="20">
        <v>30</v>
      </c>
      <c r="D137" s="20">
        <v>202002</v>
      </c>
      <c r="E137" s="20">
        <v>1</v>
      </c>
      <c r="F137" s="56" t="s">
        <v>345</v>
      </c>
      <c r="L137" s="20" t="s">
        <v>335</v>
      </c>
      <c r="M137" s="58" t="s">
        <v>346</v>
      </c>
      <c r="N137" s="20" t="s">
        <v>336</v>
      </c>
    </row>
    <row r="138" spans="2:14">
      <c r="B138" s="20">
        <v>2</v>
      </c>
      <c r="C138" s="20">
        <v>31</v>
      </c>
      <c r="D138" s="20">
        <v>202002</v>
      </c>
      <c r="E138" s="20">
        <v>1</v>
      </c>
      <c r="F138" s="56" t="s">
        <v>347</v>
      </c>
      <c r="L138" s="20" t="s">
        <v>335</v>
      </c>
      <c r="M138" s="58" t="s">
        <v>348</v>
      </c>
      <c r="N138" s="20" t="s">
        <v>336</v>
      </c>
    </row>
    <row r="139" spans="2:14">
      <c r="B139" s="20">
        <v>2</v>
      </c>
      <c r="C139" s="20">
        <v>32</v>
      </c>
      <c r="D139" s="20">
        <v>202002</v>
      </c>
      <c r="E139" s="20">
        <v>1</v>
      </c>
      <c r="F139" s="56" t="s">
        <v>349</v>
      </c>
      <c r="L139" s="20" t="s">
        <v>335</v>
      </c>
      <c r="M139" s="58" t="s">
        <v>350</v>
      </c>
      <c r="N139" s="20" t="s">
        <v>336</v>
      </c>
    </row>
    <row r="140" spans="2:14">
      <c r="B140" s="20">
        <v>2</v>
      </c>
      <c r="C140" s="20">
        <v>33</v>
      </c>
      <c r="D140" s="20">
        <v>202002</v>
      </c>
      <c r="E140" s="20">
        <v>1</v>
      </c>
      <c r="F140" s="56" t="s">
        <v>351</v>
      </c>
      <c r="L140" s="20" t="s">
        <v>335</v>
      </c>
      <c r="M140" s="58" t="s">
        <v>352</v>
      </c>
      <c r="N140" s="20" t="s">
        <v>336</v>
      </c>
    </row>
    <row r="141" spans="2:14">
      <c r="B141" s="20">
        <v>2</v>
      </c>
      <c r="C141" s="20">
        <v>34</v>
      </c>
      <c r="D141" s="20">
        <v>202002</v>
      </c>
      <c r="E141" s="20">
        <v>1</v>
      </c>
      <c r="F141" s="56" t="s">
        <v>353</v>
      </c>
      <c r="L141" s="20" t="s">
        <v>335</v>
      </c>
      <c r="M141" s="58" t="s">
        <v>354</v>
      </c>
      <c r="N141" s="20" t="s">
        <v>336</v>
      </c>
    </row>
    <row r="142" spans="2:14">
      <c r="B142" s="20">
        <v>2</v>
      </c>
      <c r="C142" s="20">
        <v>35</v>
      </c>
      <c r="D142" s="20">
        <v>202002</v>
      </c>
      <c r="E142" s="20">
        <v>1</v>
      </c>
      <c r="F142" s="56" t="s">
        <v>355</v>
      </c>
      <c r="L142" s="20" t="s">
        <v>335</v>
      </c>
      <c r="M142" s="58" t="s">
        <v>356</v>
      </c>
      <c r="N142" s="20" t="s">
        <v>336</v>
      </c>
    </row>
    <row r="143" spans="2:14">
      <c r="B143" s="20">
        <v>2</v>
      </c>
      <c r="C143" s="20">
        <v>36</v>
      </c>
      <c r="D143" s="20">
        <v>202002</v>
      </c>
      <c r="E143" s="20">
        <v>1</v>
      </c>
      <c r="F143" s="56" t="s">
        <v>357</v>
      </c>
      <c r="L143" s="20" t="s">
        <v>335</v>
      </c>
      <c r="M143" s="58" t="s">
        <v>358</v>
      </c>
      <c r="N143" s="20" t="s">
        <v>336</v>
      </c>
    </row>
    <row r="144" spans="2:14">
      <c r="B144" s="20">
        <v>2</v>
      </c>
      <c r="C144" s="20">
        <v>37</v>
      </c>
      <c r="D144" s="20">
        <v>202002</v>
      </c>
      <c r="E144" s="20">
        <v>1</v>
      </c>
      <c r="F144" s="56" t="s">
        <v>359</v>
      </c>
      <c r="L144" s="20" t="s">
        <v>335</v>
      </c>
      <c r="M144" s="58" t="s">
        <v>360</v>
      </c>
      <c r="N144" s="20" t="s">
        <v>336</v>
      </c>
    </row>
    <row r="145" spans="2:14">
      <c r="B145" s="20">
        <v>2</v>
      </c>
      <c r="C145" s="20">
        <v>38</v>
      </c>
      <c r="D145" s="20">
        <v>202002</v>
      </c>
      <c r="E145" s="20">
        <v>1</v>
      </c>
      <c r="F145" s="56" t="s">
        <v>361</v>
      </c>
      <c r="L145" s="20" t="s">
        <v>335</v>
      </c>
      <c r="M145" s="58" t="s">
        <v>362</v>
      </c>
      <c r="N145" s="20" t="s">
        <v>336</v>
      </c>
    </row>
    <row r="146" spans="2:14">
      <c r="B146" s="20">
        <v>2</v>
      </c>
      <c r="C146" s="20">
        <v>39</v>
      </c>
      <c r="D146" s="20">
        <v>202002</v>
      </c>
      <c r="E146" s="20">
        <v>1</v>
      </c>
      <c r="F146" s="56" t="s">
        <v>363</v>
      </c>
      <c r="L146" s="20" t="s">
        <v>335</v>
      </c>
      <c r="M146" s="58" t="s">
        <v>364</v>
      </c>
      <c r="N146" s="20" t="s">
        <v>336</v>
      </c>
    </row>
    <row r="147" spans="2:14">
      <c r="B147" s="20">
        <v>2</v>
      </c>
      <c r="C147" s="20">
        <v>40</v>
      </c>
      <c r="D147" s="20">
        <v>202002</v>
      </c>
      <c r="E147" s="20">
        <v>1</v>
      </c>
      <c r="F147" s="56" t="s">
        <v>365</v>
      </c>
      <c r="L147" s="20" t="s">
        <v>335</v>
      </c>
      <c r="M147" s="58" t="s">
        <v>366</v>
      </c>
      <c r="N147" s="20" t="s">
        <v>336</v>
      </c>
    </row>
    <row r="148" spans="2:14">
      <c r="B148" s="20">
        <v>2</v>
      </c>
      <c r="C148" s="20">
        <v>41</v>
      </c>
      <c r="D148" s="20">
        <v>202002</v>
      </c>
      <c r="E148" s="20">
        <v>1</v>
      </c>
      <c r="F148" s="56" t="s">
        <v>367</v>
      </c>
      <c r="L148" s="20" t="s">
        <v>335</v>
      </c>
      <c r="M148" s="58" t="s">
        <v>368</v>
      </c>
      <c r="N148" s="20" t="s">
        <v>336</v>
      </c>
    </row>
    <row r="149" spans="2:14">
      <c r="B149" s="20">
        <v>2</v>
      </c>
      <c r="C149" s="20">
        <v>42</v>
      </c>
      <c r="D149" s="20">
        <v>202002</v>
      </c>
      <c r="E149" s="20">
        <v>1</v>
      </c>
      <c r="F149" s="56" t="s">
        <v>369</v>
      </c>
      <c r="L149" s="20" t="s">
        <v>335</v>
      </c>
      <c r="M149" s="58" t="s">
        <v>370</v>
      </c>
      <c r="N149" s="20" t="s">
        <v>336</v>
      </c>
    </row>
    <row r="150" spans="2:14">
      <c r="B150" s="20">
        <v>2</v>
      </c>
      <c r="C150" s="20">
        <v>43</v>
      </c>
      <c r="D150" s="20">
        <v>202002</v>
      </c>
      <c r="E150" s="20">
        <v>1</v>
      </c>
      <c r="F150" s="56" t="s">
        <v>371</v>
      </c>
      <c r="L150" s="20" t="s">
        <v>335</v>
      </c>
      <c r="M150" s="58" t="s">
        <v>372</v>
      </c>
      <c r="N150" s="20" t="s">
        <v>336</v>
      </c>
    </row>
    <row r="151" spans="2:14">
      <c r="B151" s="20">
        <v>2</v>
      </c>
      <c r="C151" s="20">
        <v>44</v>
      </c>
      <c r="D151" s="20">
        <v>202002</v>
      </c>
      <c r="E151" s="20">
        <v>1</v>
      </c>
      <c r="F151" s="56" t="s">
        <v>373</v>
      </c>
      <c r="L151" s="20" t="s">
        <v>335</v>
      </c>
      <c r="M151" s="58" t="s">
        <v>374</v>
      </c>
      <c r="N151" s="20" t="s">
        <v>336</v>
      </c>
    </row>
    <row r="152" spans="2:14">
      <c r="B152" s="20">
        <v>2</v>
      </c>
      <c r="C152" s="20">
        <v>45</v>
      </c>
      <c r="D152" s="20">
        <v>202002</v>
      </c>
      <c r="E152" s="20">
        <v>1</v>
      </c>
      <c r="F152" s="56" t="s">
        <v>375</v>
      </c>
      <c r="L152" s="20" t="s">
        <v>335</v>
      </c>
      <c r="M152" s="58" t="s">
        <v>376</v>
      </c>
      <c r="N152" s="20" t="s">
        <v>336</v>
      </c>
    </row>
    <row r="153" spans="2:14">
      <c r="B153" s="20">
        <v>2</v>
      </c>
      <c r="C153" s="20">
        <v>46</v>
      </c>
      <c r="D153" s="20">
        <v>202002</v>
      </c>
      <c r="E153" s="20">
        <v>1</v>
      </c>
      <c r="F153" s="56" t="s">
        <v>377</v>
      </c>
      <c r="L153" s="20" t="s">
        <v>335</v>
      </c>
      <c r="M153" s="58" t="s">
        <v>378</v>
      </c>
      <c r="N153" s="20" t="s">
        <v>336</v>
      </c>
    </row>
    <row r="154" spans="2:14">
      <c r="B154" s="20">
        <v>2</v>
      </c>
      <c r="C154" s="20">
        <v>47</v>
      </c>
      <c r="D154" s="20">
        <v>202002</v>
      </c>
      <c r="E154" s="20">
        <v>1</v>
      </c>
      <c r="F154" s="56" t="s">
        <v>379</v>
      </c>
      <c r="L154" s="20" t="s">
        <v>335</v>
      </c>
      <c r="M154" s="58" t="s">
        <v>380</v>
      </c>
      <c r="N154" s="20" t="s">
        <v>336</v>
      </c>
    </row>
    <row r="155" spans="2:14">
      <c r="B155" s="20">
        <v>2</v>
      </c>
      <c r="C155" s="20">
        <v>48</v>
      </c>
      <c r="D155" s="20">
        <v>202002</v>
      </c>
      <c r="E155" s="20">
        <v>1</v>
      </c>
      <c r="F155" s="56" t="s">
        <v>381</v>
      </c>
      <c r="L155" s="20" t="s">
        <v>335</v>
      </c>
      <c r="M155" s="58" t="s">
        <v>382</v>
      </c>
      <c r="N155" s="20" t="s">
        <v>336</v>
      </c>
    </row>
    <row r="156" spans="2:14">
      <c r="B156" s="20">
        <v>2</v>
      </c>
      <c r="C156" s="20">
        <v>49</v>
      </c>
      <c r="D156" s="20">
        <v>202002</v>
      </c>
      <c r="E156" s="20">
        <v>1</v>
      </c>
      <c r="F156" s="56" t="s">
        <v>383</v>
      </c>
      <c r="L156" s="20" t="s">
        <v>335</v>
      </c>
      <c r="M156" s="58" t="s">
        <v>384</v>
      </c>
      <c r="N156" s="20" t="s">
        <v>336</v>
      </c>
    </row>
    <row r="157" spans="2:14">
      <c r="B157" s="20">
        <v>2</v>
      </c>
      <c r="C157" s="20">
        <v>50</v>
      </c>
      <c r="D157" s="20">
        <v>202002</v>
      </c>
      <c r="E157" s="20">
        <v>1</v>
      </c>
      <c r="F157" s="56" t="s">
        <v>385</v>
      </c>
      <c r="L157" s="20" t="s">
        <v>335</v>
      </c>
      <c r="M157" s="58" t="s">
        <v>386</v>
      </c>
      <c r="N157" s="20" t="s">
        <v>336</v>
      </c>
    </row>
    <row r="158" spans="2:14">
      <c r="B158" s="20">
        <v>2</v>
      </c>
      <c r="C158" s="20">
        <v>51</v>
      </c>
      <c r="D158" s="20">
        <v>202002</v>
      </c>
      <c r="E158" s="20">
        <v>1</v>
      </c>
      <c r="F158" s="56" t="s">
        <v>387</v>
      </c>
      <c r="L158" s="20" t="s">
        <v>335</v>
      </c>
      <c r="M158" s="58" t="s">
        <v>388</v>
      </c>
      <c r="N158" s="20" t="s">
        <v>336</v>
      </c>
    </row>
    <row r="159" spans="2:14">
      <c r="B159" s="20">
        <v>2</v>
      </c>
      <c r="C159" s="20">
        <v>52</v>
      </c>
      <c r="D159" s="20">
        <v>202002</v>
      </c>
      <c r="E159" s="20">
        <v>1</v>
      </c>
      <c r="F159" s="56" t="s">
        <v>389</v>
      </c>
      <c r="L159" s="20" t="s">
        <v>335</v>
      </c>
      <c r="M159" s="58" t="s">
        <v>390</v>
      </c>
      <c r="N159" s="20" t="s">
        <v>336</v>
      </c>
    </row>
    <row r="160" spans="2:14">
      <c r="B160" s="20">
        <v>2</v>
      </c>
      <c r="C160" s="20">
        <v>53</v>
      </c>
      <c r="D160" s="20">
        <v>202002</v>
      </c>
      <c r="E160" s="20">
        <v>1</v>
      </c>
      <c r="F160" s="56" t="s">
        <v>391</v>
      </c>
      <c r="L160" s="20" t="s">
        <v>335</v>
      </c>
      <c r="M160" s="58" t="s">
        <v>392</v>
      </c>
      <c r="N160" s="20" t="s">
        <v>336</v>
      </c>
    </row>
    <row r="161" spans="2:14">
      <c r="B161" s="20">
        <v>2</v>
      </c>
      <c r="C161" s="20">
        <v>54</v>
      </c>
      <c r="D161" s="20">
        <v>202002</v>
      </c>
      <c r="E161" s="20">
        <v>1</v>
      </c>
      <c r="F161" s="56" t="s">
        <v>393</v>
      </c>
      <c r="L161" s="20" t="s">
        <v>335</v>
      </c>
      <c r="M161" s="58" t="s">
        <v>394</v>
      </c>
      <c r="N161" s="20" t="s">
        <v>336</v>
      </c>
    </row>
    <row r="162" spans="2:14">
      <c r="B162" s="20">
        <v>2</v>
      </c>
      <c r="C162" s="20">
        <v>55</v>
      </c>
      <c r="D162" s="20">
        <v>202002</v>
      </c>
      <c r="E162" s="20">
        <v>1</v>
      </c>
      <c r="F162" s="56" t="s">
        <v>395</v>
      </c>
      <c r="L162" s="20" t="s">
        <v>335</v>
      </c>
      <c r="M162" s="58" t="s">
        <v>396</v>
      </c>
      <c r="N162" s="20" t="s">
        <v>336</v>
      </c>
    </row>
    <row r="163" spans="2:14">
      <c r="B163" s="20">
        <v>2</v>
      </c>
      <c r="C163" s="20">
        <v>56</v>
      </c>
      <c r="D163" s="20">
        <v>202002</v>
      </c>
      <c r="E163" s="20">
        <v>1</v>
      </c>
      <c r="F163" s="56" t="s">
        <v>397</v>
      </c>
      <c r="L163" s="20" t="s">
        <v>335</v>
      </c>
      <c r="M163" s="58" t="s">
        <v>398</v>
      </c>
      <c r="N163" s="20" t="s">
        <v>336</v>
      </c>
    </row>
    <row r="164" spans="2:14">
      <c r="B164" s="20">
        <v>2</v>
      </c>
      <c r="C164" s="20">
        <v>57</v>
      </c>
      <c r="D164" s="20">
        <v>202002</v>
      </c>
      <c r="E164" s="20">
        <v>1</v>
      </c>
      <c r="F164" s="56" t="s">
        <v>399</v>
      </c>
      <c r="L164" s="20" t="s">
        <v>335</v>
      </c>
      <c r="M164" s="58" t="s">
        <v>400</v>
      </c>
      <c r="N164" s="20" t="s">
        <v>336</v>
      </c>
    </row>
    <row r="165" spans="2:14">
      <c r="B165" s="20">
        <v>2</v>
      </c>
      <c r="C165" s="20">
        <v>58</v>
      </c>
      <c r="D165" s="20">
        <v>202002</v>
      </c>
      <c r="E165" s="20">
        <v>1</v>
      </c>
      <c r="F165" s="56" t="s">
        <v>401</v>
      </c>
      <c r="L165" s="20" t="s">
        <v>335</v>
      </c>
      <c r="M165" s="58" t="s">
        <v>402</v>
      </c>
      <c r="N165" s="20" t="s">
        <v>336</v>
      </c>
    </row>
    <row r="166" spans="2:14">
      <c r="B166" s="20">
        <v>2</v>
      </c>
      <c r="C166" s="20">
        <v>59</v>
      </c>
      <c r="D166" s="20">
        <v>202002</v>
      </c>
      <c r="E166" s="20">
        <v>1</v>
      </c>
      <c r="F166" s="56" t="s">
        <v>403</v>
      </c>
      <c r="L166" s="20" t="s">
        <v>335</v>
      </c>
      <c r="M166" s="58" t="s">
        <v>404</v>
      </c>
      <c r="N166" s="20" t="s">
        <v>336</v>
      </c>
    </row>
    <row r="167" spans="2:14">
      <c r="B167" s="20">
        <v>2</v>
      </c>
      <c r="C167" s="20">
        <v>60</v>
      </c>
      <c r="D167" s="20">
        <v>202002</v>
      </c>
      <c r="E167" s="20">
        <v>1</v>
      </c>
      <c r="F167" s="56" t="s">
        <v>405</v>
      </c>
      <c r="L167" s="20" t="s">
        <v>335</v>
      </c>
      <c r="M167" s="58" t="s">
        <v>406</v>
      </c>
      <c r="N167" s="20" t="s">
        <v>336</v>
      </c>
    </row>
    <row r="168" spans="2:14">
      <c r="B168" s="20">
        <v>2</v>
      </c>
      <c r="C168" s="20">
        <v>61</v>
      </c>
      <c r="D168" s="20">
        <v>202002</v>
      </c>
      <c r="E168" s="20">
        <v>1</v>
      </c>
      <c r="F168" s="56" t="s">
        <v>407</v>
      </c>
      <c r="L168" s="20" t="s">
        <v>335</v>
      </c>
      <c r="M168" s="58" t="s">
        <v>408</v>
      </c>
      <c r="N168" s="20" t="s">
        <v>336</v>
      </c>
    </row>
    <row r="169" spans="2:14">
      <c r="B169" s="20">
        <v>2</v>
      </c>
      <c r="C169" s="20">
        <v>62</v>
      </c>
      <c r="D169" s="20">
        <v>202002</v>
      </c>
      <c r="E169" s="20">
        <v>1</v>
      </c>
      <c r="F169" s="56" t="s">
        <v>409</v>
      </c>
      <c r="L169" s="20" t="s">
        <v>335</v>
      </c>
      <c r="M169" s="58" t="s">
        <v>410</v>
      </c>
      <c r="N169" s="20" t="s">
        <v>336</v>
      </c>
    </row>
    <row r="170" spans="2:14">
      <c r="B170" s="20">
        <v>2</v>
      </c>
      <c r="C170" s="20">
        <v>63</v>
      </c>
      <c r="D170" s="20">
        <v>202002</v>
      </c>
      <c r="E170" s="20">
        <v>1</v>
      </c>
      <c r="F170" s="56" t="s">
        <v>411</v>
      </c>
      <c r="L170" s="20" t="s">
        <v>335</v>
      </c>
      <c r="M170" s="58" t="s">
        <v>412</v>
      </c>
      <c r="N170" s="20" t="s">
        <v>336</v>
      </c>
    </row>
    <row r="171" spans="2:14">
      <c r="B171" s="20">
        <v>2</v>
      </c>
      <c r="C171" s="20">
        <v>64</v>
      </c>
      <c r="D171" s="20">
        <v>202002</v>
      </c>
      <c r="E171" s="20">
        <v>1</v>
      </c>
      <c r="F171" s="56" t="s">
        <v>413</v>
      </c>
      <c r="L171" s="20" t="s">
        <v>335</v>
      </c>
      <c r="M171" s="58" t="s">
        <v>414</v>
      </c>
      <c r="N171" s="20" t="s">
        <v>336</v>
      </c>
    </row>
    <row r="172" spans="2:14">
      <c r="B172" s="20">
        <v>2</v>
      </c>
      <c r="C172" s="20">
        <v>65</v>
      </c>
      <c r="D172" s="20">
        <v>202002</v>
      </c>
      <c r="E172" s="20">
        <v>1</v>
      </c>
      <c r="F172" s="56" t="s">
        <v>415</v>
      </c>
      <c r="L172" s="20" t="s">
        <v>335</v>
      </c>
      <c r="M172" s="58" t="s">
        <v>416</v>
      </c>
      <c r="N172" s="20" t="s">
        <v>336</v>
      </c>
    </row>
    <row r="173" spans="2:14">
      <c r="B173" s="20">
        <v>2</v>
      </c>
      <c r="C173" s="20">
        <v>66</v>
      </c>
      <c r="D173" s="20">
        <v>202002</v>
      </c>
      <c r="E173" s="20">
        <v>1</v>
      </c>
      <c r="F173" s="56" t="s">
        <v>417</v>
      </c>
      <c r="L173" s="20" t="s">
        <v>335</v>
      </c>
      <c r="M173" s="58" t="s">
        <v>418</v>
      </c>
      <c r="N173" s="20" t="s">
        <v>336</v>
      </c>
    </row>
    <row r="174" spans="2:14">
      <c r="B174" s="20">
        <v>2</v>
      </c>
      <c r="C174" s="20">
        <v>67</v>
      </c>
      <c r="D174" s="20">
        <v>202002</v>
      </c>
      <c r="E174" s="20">
        <v>1</v>
      </c>
      <c r="F174" s="56" t="s">
        <v>419</v>
      </c>
      <c r="L174" s="20" t="s">
        <v>335</v>
      </c>
      <c r="M174" s="58" t="s">
        <v>420</v>
      </c>
      <c r="N174" s="20" t="s">
        <v>336</v>
      </c>
    </row>
    <row r="175" spans="2:14">
      <c r="B175" s="20">
        <v>2</v>
      </c>
      <c r="C175" s="20">
        <v>68</v>
      </c>
      <c r="D175" s="20">
        <v>202002</v>
      </c>
      <c r="E175" s="20">
        <v>1</v>
      </c>
      <c r="F175" s="56" t="s">
        <v>421</v>
      </c>
      <c r="L175" s="20" t="s">
        <v>335</v>
      </c>
      <c r="M175" s="58" t="s">
        <v>422</v>
      </c>
      <c r="N175" s="20" t="s">
        <v>336</v>
      </c>
    </row>
    <row r="176" spans="2:14">
      <c r="B176" s="20">
        <v>2</v>
      </c>
      <c r="C176" s="20">
        <v>69</v>
      </c>
      <c r="D176" s="20">
        <v>202002</v>
      </c>
      <c r="E176" s="20">
        <v>1</v>
      </c>
      <c r="F176" s="56" t="s">
        <v>423</v>
      </c>
      <c r="L176" s="20" t="s">
        <v>335</v>
      </c>
      <c r="M176" s="58" t="s">
        <v>424</v>
      </c>
      <c r="N176" s="20" t="s">
        <v>336</v>
      </c>
    </row>
    <row r="177" spans="2:14">
      <c r="B177" s="20">
        <v>2</v>
      </c>
      <c r="C177" s="20">
        <v>70</v>
      </c>
      <c r="D177" s="20">
        <v>202002</v>
      </c>
      <c r="E177" s="20">
        <v>1</v>
      </c>
      <c r="F177" s="56" t="s">
        <v>425</v>
      </c>
      <c r="L177" s="20" t="s">
        <v>335</v>
      </c>
      <c r="M177" s="58" t="s">
        <v>426</v>
      </c>
      <c r="N177" s="20" t="s">
        <v>336</v>
      </c>
    </row>
    <row r="178" spans="2:14">
      <c r="B178" s="20">
        <v>2</v>
      </c>
      <c r="C178" s="20">
        <v>71</v>
      </c>
      <c r="D178" s="20">
        <v>202002</v>
      </c>
      <c r="E178" s="20">
        <v>1</v>
      </c>
      <c r="F178" s="56" t="s">
        <v>427</v>
      </c>
      <c r="L178" s="20" t="s">
        <v>335</v>
      </c>
      <c r="M178" s="58" t="s">
        <v>428</v>
      </c>
      <c r="N178" s="20" t="s">
        <v>336</v>
      </c>
    </row>
    <row r="179" spans="2:14">
      <c r="B179" s="20">
        <v>2</v>
      </c>
      <c r="C179" s="20">
        <v>72</v>
      </c>
      <c r="D179" s="20">
        <v>202002</v>
      </c>
      <c r="E179" s="20">
        <v>1</v>
      </c>
      <c r="F179" s="56" t="s">
        <v>429</v>
      </c>
      <c r="L179" s="20" t="s">
        <v>335</v>
      </c>
      <c r="M179" s="58" t="s">
        <v>430</v>
      </c>
      <c r="N179" s="20" t="s">
        <v>336</v>
      </c>
    </row>
    <row r="180" spans="2:14">
      <c r="B180" s="20">
        <v>2</v>
      </c>
      <c r="C180" s="20">
        <v>73</v>
      </c>
      <c r="D180" s="20">
        <v>202002</v>
      </c>
      <c r="E180" s="20">
        <v>1</v>
      </c>
      <c r="F180" s="56" t="s">
        <v>431</v>
      </c>
      <c r="L180" s="20" t="s">
        <v>335</v>
      </c>
      <c r="M180" s="58" t="s">
        <v>432</v>
      </c>
      <c r="N180" s="20" t="s">
        <v>336</v>
      </c>
    </row>
    <row r="181" spans="2:14">
      <c r="B181" s="20">
        <v>2</v>
      </c>
      <c r="C181" s="20">
        <v>74</v>
      </c>
      <c r="D181" s="20">
        <v>202002</v>
      </c>
      <c r="E181" s="20">
        <v>1</v>
      </c>
      <c r="F181" s="56" t="s">
        <v>433</v>
      </c>
      <c r="L181" s="20" t="s">
        <v>335</v>
      </c>
      <c r="M181" s="58" t="s">
        <v>434</v>
      </c>
      <c r="N181" s="20" t="s">
        <v>336</v>
      </c>
    </row>
    <row r="182" spans="2:14">
      <c r="B182" s="20">
        <v>2</v>
      </c>
      <c r="C182" s="20">
        <v>75</v>
      </c>
      <c r="D182" s="20">
        <v>202002</v>
      </c>
      <c r="E182" s="20">
        <v>1</v>
      </c>
      <c r="F182" s="56" t="s">
        <v>435</v>
      </c>
      <c r="L182" s="20" t="s">
        <v>335</v>
      </c>
      <c r="M182" s="58" t="s">
        <v>436</v>
      </c>
      <c r="N182" s="20" t="s">
        <v>336</v>
      </c>
    </row>
    <row r="183" spans="2:14">
      <c r="B183" s="20">
        <v>2</v>
      </c>
      <c r="C183" s="20">
        <v>76</v>
      </c>
      <c r="D183" s="20">
        <v>202002</v>
      </c>
      <c r="E183" s="20">
        <v>1</v>
      </c>
      <c r="F183" s="56" t="s">
        <v>437</v>
      </c>
      <c r="L183" s="20" t="s">
        <v>335</v>
      </c>
      <c r="M183" s="58" t="s">
        <v>438</v>
      </c>
      <c r="N183" s="20" t="s">
        <v>336</v>
      </c>
    </row>
    <row r="184" spans="2:14">
      <c r="B184" s="20">
        <v>2</v>
      </c>
      <c r="C184" s="20">
        <v>77</v>
      </c>
      <c r="D184" s="20">
        <v>202002</v>
      </c>
      <c r="E184" s="20">
        <v>1</v>
      </c>
      <c r="F184" s="56" t="s">
        <v>439</v>
      </c>
      <c r="L184" s="20" t="s">
        <v>335</v>
      </c>
      <c r="M184" s="58" t="s">
        <v>440</v>
      </c>
      <c r="N184" s="20" t="s">
        <v>336</v>
      </c>
    </row>
    <row r="185" spans="2:14">
      <c r="B185" s="20">
        <v>2</v>
      </c>
      <c r="C185" s="20">
        <v>78</v>
      </c>
      <c r="D185" s="20">
        <v>202002</v>
      </c>
      <c r="E185" s="20">
        <v>1</v>
      </c>
      <c r="F185" s="56" t="s">
        <v>441</v>
      </c>
      <c r="L185" s="20" t="s">
        <v>335</v>
      </c>
      <c r="M185" s="58" t="s">
        <v>442</v>
      </c>
      <c r="N185" s="20" t="s">
        <v>336</v>
      </c>
    </row>
    <row r="186" spans="2:14">
      <c r="B186" s="20">
        <v>2</v>
      </c>
      <c r="C186" s="20">
        <v>79</v>
      </c>
      <c r="D186" s="20">
        <v>202002</v>
      </c>
      <c r="E186" s="20">
        <v>1</v>
      </c>
      <c r="F186" s="56" t="s">
        <v>443</v>
      </c>
      <c r="L186" s="20" t="s">
        <v>335</v>
      </c>
      <c r="M186" s="58" t="s">
        <v>444</v>
      </c>
      <c r="N186" s="20" t="s">
        <v>336</v>
      </c>
    </row>
    <row r="187" spans="2:14">
      <c r="B187" s="20">
        <v>2</v>
      </c>
      <c r="C187" s="20">
        <v>80</v>
      </c>
      <c r="D187" s="20">
        <v>202002</v>
      </c>
      <c r="E187" s="20">
        <v>1</v>
      </c>
      <c r="F187" s="56" t="s">
        <v>445</v>
      </c>
      <c r="L187" s="20" t="s">
        <v>335</v>
      </c>
      <c r="M187" s="58" t="s">
        <v>446</v>
      </c>
      <c r="N187" s="20" t="s">
        <v>336</v>
      </c>
    </row>
    <row r="188" spans="2:14">
      <c r="B188" s="20">
        <v>2</v>
      </c>
      <c r="C188" s="20">
        <v>81</v>
      </c>
      <c r="D188" s="20">
        <v>202002</v>
      </c>
      <c r="E188" s="20">
        <v>1</v>
      </c>
      <c r="F188" s="56" t="s">
        <v>447</v>
      </c>
      <c r="L188" s="20" t="s">
        <v>335</v>
      </c>
      <c r="M188" s="58" t="s">
        <v>448</v>
      </c>
      <c r="N188" s="20" t="s">
        <v>336</v>
      </c>
    </row>
    <row r="189" spans="2:14">
      <c r="B189" s="20">
        <v>2</v>
      </c>
      <c r="C189" s="20">
        <v>82</v>
      </c>
      <c r="D189" s="20">
        <v>202002</v>
      </c>
      <c r="E189" s="20">
        <v>1</v>
      </c>
      <c r="F189" s="56" t="s">
        <v>449</v>
      </c>
      <c r="L189" s="20" t="s">
        <v>335</v>
      </c>
      <c r="M189" s="58" t="s">
        <v>450</v>
      </c>
      <c r="N189" s="20" t="s">
        <v>336</v>
      </c>
    </row>
    <row r="190" spans="2:14">
      <c r="B190" s="20">
        <v>2</v>
      </c>
      <c r="C190" s="20">
        <v>83</v>
      </c>
      <c r="D190" s="20">
        <v>202002</v>
      </c>
      <c r="E190" s="20">
        <v>1</v>
      </c>
      <c r="F190" s="56" t="s">
        <v>451</v>
      </c>
      <c r="L190" s="20" t="s">
        <v>335</v>
      </c>
      <c r="M190" s="58" t="s">
        <v>452</v>
      </c>
      <c r="N190" s="20" t="s">
        <v>336</v>
      </c>
    </row>
    <row r="191" spans="2:14">
      <c r="B191" s="20">
        <v>2</v>
      </c>
      <c r="C191" s="20">
        <v>84</v>
      </c>
      <c r="D191" s="20">
        <v>202002</v>
      </c>
      <c r="E191" s="20">
        <v>1</v>
      </c>
      <c r="F191" s="56" t="s">
        <v>453</v>
      </c>
      <c r="L191" s="20" t="s">
        <v>335</v>
      </c>
      <c r="M191" s="58" t="s">
        <v>454</v>
      </c>
      <c r="N191" s="20" t="s">
        <v>336</v>
      </c>
    </row>
    <row r="192" spans="2:14">
      <c r="B192" s="20">
        <v>2</v>
      </c>
      <c r="C192" s="20">
        <v>85</v>
      </c>
      <c r="D192" s="20">
        <v>202002</v>
      </c>
      <c r="E192" s="20">
        <v>1</v>
      </c>
      <c r="F192" s="56" t="s">
        <v>455</v>
      </c>
      <c r="L192" s="20" t="s">
        <v>335</v>
      </c>
      <c r="M192" s="58" t="s">
        <v>456</v>
      </c>
      <c r="N192" s="20" t="s">
        <v>336</v>
      </c>
    </row>
    <row r="193" spans="2:14">
      <c r="B193" s="20">
        <v>2</v>
      </c>
      <c r="C193" s="20">
        <v>86</v>
      </c>
      <c r="D193" s="20">
        <v>202002</v>
      </c>
      <c r="E193" s="20">
        <v>1</v>
      </c>
      <c r="F193" s="56" t="s">
        <v>457</v>
      </c>
      <c r="L193" s="20" t="s">
        <v>335</v>
      </c>
      <c r="M193" s="58" t="s">
        <v>458</v>
      </c>
      <c r="N193" s="20" t="s">
        <v>336</v>
      </c>
    </row>
    <row r="194" spans="2:14">
      <c r="B194" s="20">
        <v>2</v>
      </c>
      <c r="C194" s="20">
        <v>87</v>
      </c>
      <c r="D194" s="20">
        <v>202002</v>
      </c>
      <c r="E194" s="20">
        <v>1</v>
      </c>
      <c r="F194" s="56" t="s">
        <v>459</v>
      </c>
      <c r="L194" s="20" t="s">
        <v>335</v>
      </c>
      <c r="M194" s="58" t="s">
        <v>460</v>
      </c>
      <c r="N194" s="20" t="s">
        <v>336</v>
      </c>
    </row>
    <row r="195" spans="2:14">
      <c r="B195" s="20">
        <v>2</v>
      </c>
      <c r="C195" s="20">
        <v>88</v>
      </c>
      <c r="D195" s="20">
        <v>202002</v>
      </c>
      <c r="E195" s="20">
        <v>1</v>
      </c>
      <c r="F195" s="56" t="s">
        <v>461</v>
      </c>
      <c r="L195" s="20" t="s">
        <v>335</v>
      </c>
      <c r="M195" s="58" t="s">
        <v>462</v>
      </c>
      <c r="N195" s="20" t="s">
        <v>336</v>
      </c>
    </row>
    <row r="196" spans="2:14">
      <c r="B196" s="20">
        <v>2</v>
      </c>
      <c r="C196" s="20">
        <v>89</v>
      </c>
      <c r="D196" s="20">
        <v>202002</v>
      </c>
      <c r="E196" s="20">
        <v>1</v>
      </c>
      <c r="F196" s="56" t="s">
        <v>463</v>
      </c>
      <c r="L196" s="20" t="s">
        <v>335</v>
      </c>
      <c r="M196" s="58" t="s">
        <v>464</v>
      </c>
      <c r="N196" s="20" t="s">
        <v>336</v>
      </c>
    </row>
    <row r="197" spans="2:14">
      <c r="B197" s="20">
        <v>2</v>
      </c>
      <c r="C197" s="20">
        <v>90</v>
      </c>
      <c r="D197" s="20">
        <v>202002</v>
      </c>
      <c r="E197" s="20">
        <v>1</v>
      </c>
      <c r="F197" s="56" t="s">
        <v>465</v>
      </c>
      <c r="L197" s="20" t="s">
        <v>335</v>
      </c>
      <c r="M197" s="58" t="s">
        <v>466</v>
      </c>
      <c r="N197" s="20" t="s">
        <v>336</v>
      </c>
    </row>
    <row r="198" spans="2:14">
      <c r="B198" s="20">
        <v>2</v>
      </c>
      <c r="C198" s="20">
        <v>91</v>
      </c>
      <c r="D198" s="20">
        <v>202002</v>
      </c>
      <c r="E198" s="20">
        <v>1</v>
      </c>
      <c r="F198" s="56" t="s">
        <v>467</v>
      </c>
      <c r="L198" s="20" t="s">
        <v>335</v>
      </c>
      <c r="M198" s="58" t="s">
        <v>468</v>
      </c>
      <c r="N198" s="20" t="s">
        <v>336</v>
      </c>
    </row>
    <row r="199" spans="2:14">
      <c r="B199" s="20">
        <v>2</v>
      </c>
      <c r="C199" s="20">
        <v>92</v>
      </c>
      <c r="D199" s="20">
        <v>202002</v>
      </c>
      <c r="E199" s="20">
        <v>1</v>
      </c>
      <c r="F199" s="56" t="s">
        <v>469</v>
      </c>
      <c r="L199" s="20" t="s">
        <v>335</v>
      </c>
      <c r="M199" s="58" t="s">
        <v>470</v>
      </c>
      <c r="N199" s="20" t="s">
        <v>336</v>
      </c>
    </row>
    <row r="200" spans="2:14">
      <c r="B200" s="20">
        <v>2</v>
      </c>
      <c r="C200" s="20">
        <v>93</v>
      </c>
      <c r="D200" s="20">
        <v>202002</v>
      </c>
      <c r="E200" s="20">
        <v>1</v>
      </c>
      <c r="F200" s="56" t="s">
        <v>471</v>
      </c>
      <c r="L200" s="20" t="s">
        <v>335</v>
      </c>
      <c r="M200" s="58" t="s">
        <v>472</v>
      </c>
      <c r="N200" s="20" t="s">
        <v>336</v>
      </c>
    </row>
    <row r="201" spans="2:14">
      <c r="B201" s="20">
        <v>2</v>
      </c>
      <c r="C201" s="20">
        <v>94</v>
      </c>
      <c r="D201" s="20">
        <v>202002</v>
      </c>
      <c r="E201" s="20">
        <v>1</v>
      </c>
      <c r="F201" s="56" t="s">
        <v>473</v>
      </c>
      <c r="L201" s="20" t="s">
        <v>335</v>
      </c>
      <c r="M201" s="58" t="s">
        <v>474</v>
      </c>
      <c r="N201" s="20" t="s">
        <v>336</v>
      </c>
    </row>
    <row r="202" spans="2:14">
      <c r="B202" s="20">
        <v>2</v>
      </c>
      <c r="C202" s="20">
        <v>95</v>
      </c>
      <c r="D202" s="20">
        <v>202002</v>
      </c>
      <c r="E202" s="20">
        <v>1</v>
      </c>
      <c r="F202" s="56" t="s">
        <v>475</v>
      </c>
      <c r="L202" s="20" t="s">
        <v>335</v>
      </c>
      <c r="M202" s="58" t="s">
        <v>476</v>
      </c>
      <c r="N202" s="20" t="s">
        <v>336</v>
      </c>
    </row>
    <row r="203" spans="2:14">
      <c r="B203" s="20">
        <v>2</v>
      </c>
      <c r="C203" s="20">
        <v>96</v>
      </c>
      <c r="D203" s="20">
        <v>202002</v>
      </c>
      <c r="E203" s="20">
        <v>1</v>
      </c>
      <c r="F203" s="56" t="s">
        <v>477</v>
      </c>
      <c r="L203" s="20" t="s">
        <v>335</v>
      </c>
      <c r="M203" s="58" t="s">
        <v>478</v>
      </c>
      <c r="N203" s="20" t="s">
        <v>336</v>
      </c>
    </row>
    <row r="204" spans="2:14">
      <c r="B204" s="20">
        <v>2</v>
      </c>
      <c r="C204" s="20">
        <v>97</v>
      </c>
      <c r="D204" s="20">
        <v>202002</v>
      </c>
      <c r="E204" s="20">
        <v>1</v>
      </c>
      <c r="F204" s="56" t="s">
        <v>479</v>
      </c>
      <c r="L204" s="20" t="s">
        <v>335</v>
      </c>
      <c r="M204" s="58" t="s">
        <v>480</v>
      </c>
      <c r="N204" s="20" t="s">
        <v>336</v>
      </c>
    </row>
    <row r="205" spans="2:14">
      <c r="B205" s="20">
        <v>2</v>
      </c>
      <c r="C205" s="20">
        <v>98</v>
      </c>
      <c r="D205" s="20">
        <v>202002</v>
      </c>
      <c r="E205" s="20">
        <v>1</v>
      </c>
      <c r="F205" s="56" t="s">
        <v>481</v>
      </c>
      <c r="L205" s="20" t="s">
        <v>335</v>
      </c>
      <c r="M205" s="58" t="s">
        <v>482</v>
      </c>
      <c r="N205" s="20" t="s">
        <v>336</v>
      </c>
    </row>
    <row r="206" spans="2:14">
      <c r="B206" s="20">
        <v>2</v>
      </c>
      <c r="C206" s="20">
        <v>99</v>
      </c>
      <c r="D206" s="20">
        <v>202002</v>
      </c>
      <c r="E206" s="20">
        <v>1</v>
      </c>
      <c r="F206" s="56" t="s">
        <v>483</v>
      </c>
      <c r="L206" s="20" t="s">
        <v>335</v>
      </c>
      <c r="M206" s="58" t="s">
        <v>484</v>
      </c>
      <c r="N206" s="20" t="s">
        <v>336</v>
      </c>
    </row>
    <row r="207" spans="2:14">
      <c r="B207" s="20">
        <v>2</v>
      </c>
      <c r="C207" s="20">
        <v>100</v>
      </c>
      <c r="D207" s="20">
        <v>202002</v>
      </c>
      <c r="E207" s="20">
        <v>1</v>
      </c>
      <c r="F207" s="56" t="s">
        <v>485</v>
      </c>
      <c r="L207" s="20" t="s">
        <v>335</v>
      </c>
      <c r="M207" s="58" t="s">
        <v>486</v>
      </c>
      <c r="N207" s="20" t="s">
        <v>336</v>
      </c>
    </row>
    <row r="208" spans="2:14">
      <c r="B208" s="20">
        <v>3</v>
      </c>
      <c r="C208" s="20">
        <v>1</v>
      </c>
      <c r="D208" s="20">
        <v>202003</v>
      </c>
      <c r="E208" s="20">
        <v>1</v>
      </c>
      <c r="F208" s="56" t="s">
        <v>487</v>
      </c>
      <c r="L208" s="20" t="s">
        <v>488</v>
      </c>
      <c r="M208" s="58" t="s">
        <v>489</v>
      </c>
      <c r="N208" s="20" t="s">
        <v>490</v>
      </c>
    </row>
    <row r="209" spans="2:14">
      <c r="B209" s="20">
        <v>3</v>
      </c>
      <c r="C209" s="20">
        <v>2</v>
      </c>
      <c r="D209" s="20">
        <v>202003</v>
      </c>
      <c r="E209" s="20">
        <v>1</v>
      </c>
      <c r="F209" s="56" t="s">
        <v>491</v>
      </c>
      <c r="L209" s="20" t="s">
        <v>488</v>
      </c>
      <c r="M209" s="58" t="s">
        <v>492</v>
      </c>
      <c r="N209" s="20" t="s">
        <v>490</v>
      </c>
    </row>
    <row r="210" spans="2:14">
      <c r="B210" s="20">
        <v>3</v>
      </c>
      <c r="C210" s="20">
        <v>3</v>
      </c>
      <c r="D210" s="20">
        <v>202003</v>
      </c>
      <c r="E210" s="20">
        <v>1</v>
      </c>
      <c r="F210" s="56" t="s">
        <v>203</v>
      </c>
      <c r="L210" s="20" t="s">
        <v>488</v>
      </c>
      <c r="M210" s="58" t="s">
        <v>204</v>
      </c>
      <c r="N210" s="20" t="s">
        <v>490</v>
      </c>
    </row>
    <row r="211" spans="2:14">
      <c r="B211" s="20">
        <v>3</v>
      </c>
      <c r="C211" s="20">
        <v>4</v>
      </c>
      <c r="D211" s="20">
        <v>202003</v>
      </c>
      <c r="E211" s="20">
        <v>1</v>
      </c>
      <c r="F211" s="56" t="s">
        <v>493</v>
      </c>
      <c r="L211" s="20" t="s">
        <v>488</v>
      </c>
      <c r="M211" s="58" t="s">
        <v>494</v>
      </c>
      <c r="N211" s="20" t="s">
        <v>490</v>
      </c>
    </row>
    <row r="212" spans="2:14">
      <c r="B212" s="20">
        <v>3</v>
      </c>
      <c r="C212" s="20">
        <v>5</v>
      </c>
      <c r="D212" s="20">
        <v>202003</v>
      </c>
      <c r="E212" s="20">
        <v>1</v>
      </c>
      <c r="F212" s="56" t="s">
        <v>495</v>
      </c>
      <c r="L212" s="20" t="s">
        <v>488</v>
      </c>
      <c r="M212" s="58" t="s">
        <v>496</v>
      </c>
      <c r="N212" s="20" t="s">
        <v>490</v>
      </c>
    </row>
    <row r="213" spans="2:14">
      <c r="B213" s="20">
        <v>3</v>
      </c>
      <c r="C213" s="20">
        <v>6</v>
      </c>
      <c r="D213" s="20">
        <v>202003</v>
      </c>
      <c r="E213" s="20">
        <v>1</v>
      </c>
      <c r="F213" s="56" t="s">
        <v>273</v>
      </c>
      <c r="L213" s="20" t="s">
        <v>488</v>
      </c>
      <c r="M213" s="58" t="s">
        <v>274</v>
      </c>
      <c r="N213" s="20" t="s">
        <v>490</v>
      </c>
    </row>
    <row r="214" spans="2:14">
      <c r="B214" s="20">
        <v>3</v>
      </c>
      <c r="C214" s="20">
        <v>7</v>
      </c>
      <c r="D214" s="20">
        <v>202003</v>
      </c>
      <c r="E214" s="20">
        <v>1</v>
      </c>
      <c r="F214" s="56" t="s">
        <v>497</v>
      </c>
      <c r="L214" s="20" t="s">
        <v>488</v>
      </c>
      <c r="M214" s="58" t="s">
        <v>498</v>
      </c>
      <c r="N214" s="20" t="s">
        <v>490</v>
      </c>
    </row>
    <row r="215" spans="2:14">
      <c r="B215" s="20">
        <v>3</v>
      </c>
      <c r="C215" s="20">
        <v>8</v>
      </c>
      <c r="D215" s="20">
        <v>202003</v>
      </c>
      <c r="E215" s="20">
        <v>1</v>
      </c>
      <c r="F215" s="56" t="s">
        <v>499</v>
      </c>
      <c r="L215" s="20" t="s">
        <v>488</v>
      </c>
      <c r="M215" s="58" t="s">
        <v>500</v>
      </c>
      <c r="N215" s="20" t="s">
        <v>490</v>
      </c>
    </row>
    <row r="216" spans="2:14">
      <c r="B216" s="20">
        <v>3</v>
      </c>
      <c r="C216" s="20">
        <v>9</v>
      </c>
      <c r="D216" s="20">
        <v>202003</v>
      </c>
      <c r="E216" s="20">
        <v>1</v>
      </c>
      <c r="F216" s="56" t="s">
        <v>501</v>
      </c>
      <c r="L216" s="20" t="s">
        <v>488</v>
      </c>
      <c r="M216" s="58" t="s">
        <v>502</v>
      </c>
      <c r="N216" s="20" t="s">
        <v>490</v>
      </c>
    </row>
    <row r="217" spans="2:14">
      <c r="B217" s="20">
        <v>3</v>
      </c>
      <c r="C217" s="20">
        <v>10</v>
      </c>
      <c r="D217" s="20">
        <v>202003</v>
      </c>
      <c r="E217" s="20">
        <v>1</v>
      </c>
      <c r="F217" s="56" t="s">
        <v>503</v>
      </c>
      <c r="L217" s="20" t="s">
        <v>488</v>
      </c>
      <c r="M217" s="58" t="s">
        <v>504</v>
      </c>
      <c r="N217" s="20" t="s">
        <v>490</v>
      </c>
    </row>
    <row r="218" spans="2:14">
      <c r="B218" s="20">
        <v>3</v>
      </c>
      <c r="C218" s="20">
        <v>11</v>
      </c>
      <c r="D218" s="20">
        <v>202003</v>
      </c>
      <c r="E218" s="20">
        <v>1</v>
      </c>
      <c r="F218" s="56" t="s">
        <v>505</v>
      </c>
      <c r="L218" s="20" t="s">
        <v>488</v>
      </c>
      <c r="M218" s="58" t="s">
        <v>506</v>
      </c>
      <c r="N218" s="20" t="s">
        <v>490</v>
      </c>
    </row>
    <row r="219" spans="2:14">
      <c r="B219" s="20">
        <v>3</v>
      </c>
      <c r="C219" s="20">
        <v>12</v>
      </c>
      <c r="D219" s="20">
        <v>202003</v>
      </c>
      <c r="E219" s="20">
        <v>1</v>
      </c>
      <c r="F219" s="56" t="s">
        <v>355</v>
      </c>
      <c r="L219" s="20" t="s">
        <v>488</v>
      </c>
      <c r="M219" s="58" t="s">
        <v>356</v>
      </c>
      <c r="N219" s="20" t="s">
        <v>490</v>
      </c>
    </row>
    <row r="220" spans="2:14">
      <c r="B220" s="20">
        <v>3</v>
      </c>
      <c r="C220" s="20">
        <v>13</v>
      </c>
      <c r="D220" s="20">
        <v>202003</v>
      </c>
      <c r="E220" s="20">
        <v>1</v>
      </c>
      <c r="F220" s="56" t="s">
        <v>507</v>
      </c>
      <c r="L220" s="20" t="s">
        <v>488</v>
      </c>
      <c r="M220" s="58" t="s">
        <v>508</v>
      </c>
      <c r="N220" s="20" t="s">
        <v>490</v>
      </c>
    </row>
    <row r="221" spans="2:14">
      <c r="B221" s="20">
        <v>3</v>
      </c>
      <c r="C221" s="20">
        <v>14</v>
      </c>
      <c r="D221" s="20">
        <v>202003</v>
      </c>
      <c r="E221" s="20">
        <v>1</v>
      </c>
      <c r="F221" s="56" t="s">
        <v>509</v>
      </c>
      <c r="L221" s="20" t="s">
        <v>488</v>
      </c>
      <c r="M221" s="58" t="s">
        <v>510</v>
      </c>
      <c r="N221" s="20" t="s">
        <v>490</v>
      </c>
    </row>
    <row r="222" spans="2:14">
      <c r="B222" s="20">
        <v>3</v>
      </c>
      <c r="C222" s="20">
        <v>15</v>
      </c>
      <c r="D222" s="20">
        <v>202003</v>
      </c>
      <c r="E222" s="20">
        <v>1</v>
      </c>
      <c r="F222" s="56" t="s">
        <v>511</v>
      </c>
      <c r="L222" s="20" t="s">
        <v>488</v>
      </c>
      <c r="M222" s="58" t="s">
        <v>512</v>
      </c>
      <c r="N222" s="20" t="s">
        <v>490</v>
      </c>
    </row>
    <row r="223" spans="2:14">
      <c r="B223" s="20">
        <v>3</v>
      </c>
      <c r="C223" s="20">
        <v>16</v>
      </c>
      <c r="D223" s="20">
        <v>202003</v>
      </c>
      <c r="E223" s="20">
        <v>1</v>
      </c>
      <c r="F223" s="56" t="s">
        <v>513</v>
      </c>
      <c r="L223" s="20" t="s">
        <v>488</v>
      </c>
      <c r="M223" s="58" t="s">
        <v>514</v>
      </c>
      <c r="N223" s="20" t="s">
        <v>490</v>
      </c>
    </row>
    <row r="224" spans="2:14">
      <c r="B224" s="20">
        <v>3</v>
      </c>
      <c r="C224" s="20">
        <v>17</v>
      </c>
      <c r="D224" s="20">
        <v>202003</v>
      </c>
      <c r="E224" s="20">
        <v>1</v>
      </c>
      <c r="F224" s="56" t="s">
        <v>515</v>
      </c>
      <c r="L224" s="20" t="s">
        <v>488</v>
      </c>
      <c r="M224" s="58" t="s">
        <v>516</v>
      </c>
      <c r="N224" s="20" t="s">
        <v>490</v>
      </c>
    </row>
    <row r="225" spans="2:14">
      <c r="B225" s="20">
        <v>3</v>
      </c>
      <c r="C225" s="20">
        <v>18</v>
      </c>
      <c r="D225" s="20">
        <v>202003</v>
      </c>
      <c r="E225" s="20">
        <v>1</v>
      </c>
      <c r="F225" s="56" t="s">
        <v>517</v>
      </c>
      <c r="L225" s="20" t="s">
        <v>488</v>
      </c>
      <c r="M225" s="58" t="s">
        <v>518</v>
      </c>
      <c r="N225" s="20" t="s">
        <v>490</v>
      </c>
    </row>
    <row r="226" spans="2:14">
      <c r="B226" s="20">
        <v>3</v>
      </c>
      <c r="C226" s="20">
        <v>19</v>
      </c>
      <c r="D226" s="20">
        <v>202003</v>
      </c>
      <c r="E226" s="20">
        <v>1</v>
      </c>
      <c r="F226" s="56" t="s">
        <v>519</v>
      </c>
      <c r="L226" s="20" t="s">
        <v>488</v>
      </c>
      <c r="M226" s="58" t="s">
        <v>520</v>
      </c>
      <c r="N226" s="20" t="s">
        <v>490</v>
      </c>
    </row>
    <row r="227" spans="2:14">
      <c r="B227" s="20">
        <v>3</v>
      </c>
      <c r="C227" s="20">
        <v>20</v>
      </c>
      <c r="D227" s="20">
        <v>202003</v>
      </c>
      <c r="E227" s="20">
        <v>1</v>
      </c>
      <c r="F227" s="56" t="s">
        <v>521</v>
      </c>
      <c r="L227" s="20" t="s">
        <v>488</v>
      </c>
      <c r="M227" s="58" t="s">
        <v>522</v>
      </c>
      <c r="N227" s="20" t="s">
        <v>490</v>
      </c>
    </row>
    <row r="228" spans="2:14">
      <c r="B228" s="20">
        <v>3</v>
      </c>
      <c r="C228" s="20">
        <v>21</v>
      </c>
      <c r="D228" s="20">
        <v>202003</v>
      </c>
      <c r="E228" s="20">
        <v>1</v>
      </c>
      <c r="F228" s="56" t="s">
        <v>523</v>
      </c>
      <c r="L228" s="20" t="s">
        <v>488</v>
      </c>
      <c r="M228" s="58" t="s">
        <v>524</v>
      </c>
      <c r="N228" s="20" t="s">
        <v>490</v>
      </c>
    </row>
    <row r="229" spans="2:14">
      <c r="B229" s="20">
        <v>3</v>
      </c>
      <c r="C229" s="20">
        <v>22</v>
      </c>
      <c r="D229" s="20">
        <v>202003</v>
      </c>
      <c r="E229" s="20">
        <v>1</v>
      </c>
      <c r="F229" s="56" t="s">
        <v>525</v>
      </c>
      <c r="L229" s="20" t="s">
        <v>488</v>
      </c>
      <c r="M229" s="58" t="s">
        <v>526</v>
      </c>
      <c r="N229" s="20" t="s">
        <v>490</v>
      </c>
    </row>
    <row r="230" spans="2:14">
      <c r="B230" s="20">
        <v>3</v>
      </c>
      <c r="C230" s="20">
        <v>23</v>
      </c>
      <c r="D230" s="20">
        <v>202003</v>
      </c>
      <c r="E230" s="20">
        <v>1</v>
      </c>
      <c r="F230" s="56" t="s">
        <v>527</v>
      </c>
      <c r="L230" s="20" t="s">
        <v>488</v>
      </c>
      <c r="M230" s="58" t="s">
        <v>528</v>
      </c>
      <c r="N230" s="20" t="s">
        <v>490</v>
      </c>
    </row>
    <row r="231" spans="2:14">
      <c r="B231" s="20">
        <v>3</v>
      </c>
      <c r="C231" s="20">
        <v>24</v>
      </c>
      <c r="D231" s="20">
        <v>202003</v>
      </c>
      <c r="E231" s="20">
        <v>1</v>
      </c>
      <c r="F231" s="56" t="s">
        <v>425</v>
      </c>
      <c r="L231" s="20" t="s">
        <v>488</v>
      </c>
      <c r="M231" s="58" t="s">
        <v>426</v>
      </c>
      <c r="N231" s="20" t="s">
        <v>490</v>
      </c>
    </row>
    <row r="232" spans="2:14">
      <c r="B232" s="20">
        <v>3</v>
      </c>
      <c r="C232" s="20">
        <v>25</v>
      </c>
      <c r="D232" s="20">
        <v>202003</v>
      </c>
      <c r="E232" s="20">
        <v>1</v>
      </c>
      <c r="F232" s="56" t="s">
        <v>529</v>
      </c>
      <c r="L232" s="20" t="s">
        <v>488</v>
      </c>
      <c r="M232" s="58" t="s">
        <v>530</v>
      </c>
      <c r="N232" s="20" t="s">
        <v>490</v>
      </c>
    </row>
    <row r="233" spans="2:14">
      <c r="B233" s="20">
        <v>3</v>
      </c>
      <c r="C233" s="20">
        <v>26</v>
      </c>
      <c r="D233" s="20">
        <v>202003</v>
      </c>
      <c r="E233" s="20">
        <v>1</v>
      </c>
      <c r="F233" s="56" t="s">
        <v>531</v>
      </c>
      <c r="L233" s="20" t="s">
        <v>488</v>
      </c>
      <c r="M233" s="58" t="s">
        <v>532</v>
      </c>
      <c r="N233" s="20" t="s">
        <v>490</v>
      </c>
    </row>
    <row r="234" spans="2:14">
      <c r="B234" s="20">
        <v>3</v>
      </c>
      <c r="C234" s="20">
        <v>27</v>
      </c>
      <c r="D234" s="20">
        <v>202003</v>
      </c>
      <c r="E234" s="20">
        <v>1</v>
      </c>
      <c r="F234" s="56" t="s">
        <v>533</v>
      </c>
      <c r="L234" s="20" t="s">
        <v>488</v>
      </c>
      <c r="M234" s="58" t="s">
        <v>534</v>
      </c>
      <c r="N234" s="20" t="s">
        <v>490</v>
      </c>
    </row>
    <row r="235" spans="2:14">
      <c r="B235" s="20">
        <v>3</v>
      </c>
      <c r="C235" s="20">
        <v>28</v>
      </c>
      <c r="D235" s="20">
        <v>202003</v>
      </c>
      <c r="E235" s="20">
        <v>1</v>
      </c>
      <c r="F235" s="56" t="s">
        <v>535</v>
      </c>
      <c r="L235" s="20" t="s">
        <v>488</v>
      </c>
      <c r="M235" s="58" t="s">
        <v>536</v>
      </c>
      <c r="N235" s="20" t="s">
        <v>490</v>
      </c>
    </row>
    <row r="236" spans="2:14">
      <c r="B236" s="20">
        <v>3</v>
      </c>
      <c r="C236" s="20">
        <v>29</v>
      </c>
      <c r="D236" s="20">
        <v>202003</v>
      </c>
      <c r="E236" s="20">
        <v>1</v>
      </c>
      <c r="F236" s="56" t="s">
        <v>537</v>
      </c>
      <c r="L236" s="20" t="s">
        <v>488</v>
      </c>
      <c r="M236" s="58" t="s">
        <v>538</v>
      </c>
      <c r="N236" s="20" t="s">
        <v>490</v>
      </c>
    </row>
    <row r="237" spans="2:14">
      <c r="B237" s="20">
        <v>3</v>
      </c>
      <c r="C237" s="20">
        <v>30</v>
      </c>
      <c r="D237" s="20">
        <v>202003</v>
      </c>
      <c r="E237" s="20">
        <v>1</v>
      </c>
      <c r="F237" s="56" t="s">
        <v>539</v>
      </c>
      <c r="L237" s="20" t="s">
        <v>488</v>
      </c>
      <c r="M237" s="58" t="s">
        <v>540</v>
      </c>
      <c r="N237" s="20" t="s">
        <v>490</v>
      </c>
    </row>
    <row r="238" spans="2:14">
      <c r="B238" s="20">
        <v>3</v>
      </c>
      <c r="C238" s="20">
        <v>31</v>
      </c>
      <c r="D238" s="20">
        <v>202003</v>
      </c>
      <c r="E238" s="20">
        <v>1</v>
      </c>
      <c r="F238" s="56" t="s">
        <v>541</v>
      </c>
      <c r="L238" s="20" t="s">
        <v>488</v>
      </c>
      <c r="M238" s="58" t="s">
        <v>542</v>
      </c>
      <c r="N238" s="20" t="s">
        <v>490</v>
      </c>
    </row>
    <row r="239" spans="2:14">
      <c r="B239" s="20">
        <v>3</v>
      </c>
      <c r="C239" s="20">
        <v>32</v>
      </c>
      <c r="D239" s="20">
        <v>202003</v>
      </c>
      <c r="E239" s="20">
        <v>1</v>
      </c>
      <c r="F239" s="56" t="s">
        <v>543</v>
      </c>
      <c r="L239" s="20" t="s">
        <v>488</v>
      </c>
      <c r="M239" s="58" t="s">
        <v>544</v>
      </c>
      <c r="N239" s="20" t="s">
        <v>490</v>
      </c>
    </row>
    <row r="240" spans="2:14">
      <c r="B240" s="20">
        <v>3</v>
      </c>
      <c r="C240" s="20">
        <v>33</v>
      </c>
      <c r="D240" s="20">
        <v>202003</v>
      </c>
      <c r="E240" s="20">
        <v>1</v>
      </c>
      <c r="F240" s="56" t="s">
        <v>545</v>
      </c>
      <c r="L240" s="20" t="s">
        <v>488</v>
      </c>
      <c r="M240" s="58" t="s">
        <v>546</v>
      </c>
      <c r="N240" s="20" t="s">
        <v>490</v>
      </c>
    </row>
    <row r="241" spans="2:14">
      <c r="B241" s="20">
        <v>3</v>
      </c>
      <c r="C241" s="20">
        <v>34</v>
      </c>
      <c r="D241" s="20">
        <v>202003</v>
      </c>
      <c r="E241" s="20">
        <v>1</v>
      </c>
      <c r="F241" s="56" t="s">
        <v>547</v>
      </c>
      <c r="L241" s="20" t="s">
        <v>488</v>
      </c>
      <c r="M241" s="58" t="s">
        <v>548</v>
      </c>
      <c r="N241" s="20" t="s">
        <v>490</v>
      </c>
    </row>
    <row r="242" spans="2:14">
      <c r="B242" s="20">
        <v>3</v>
      </c>
      <c r="C242" s="20">
        <v>35</v>
      </c>
      <c r="D242" s="20">
        <v>202003</v>
      </c>
      <c r="E242" s="20">
        <v>1</v>
      </c>
      <c r="F242" s="56" t="s">
        <v>549</v>
      </c>
      <c r="L242" s="20" t="s">
        <v>488</v>
      </c>
      <c r="M242" s="58" t="s">
        <v>550</v>
      </c>
      <c r="N242" s="20" t="s">
        <v>490</v>
      </c>
    </row>
    <row r="243" spans="2:14">
      <c r="B243" s="20">
        <v>3</v>
      </c>
      <c r="C243" s="20">
        <v>36</v>
      </c>
      <c r="D243" s="20">
        <v>202003</v>
      </c>
      <c r="E243" s="20">
        <v>1</v>
      </c>
      <c r="F243" s="56" t="s">
        <v>551</v>
      </c>
      <c r="L243" s="20" t="s">
        <v>488</v>
      </c>
      <c r="M243" s="58" t="s">
        <v>552</v>
      </c>
      <c r="N243" s="20" t="s">
        <v>490</v>
      </c>
    </row>
    <row r="244" spans="2:14">
      <c r="B244" s="20">
        <v>3</v>
      </c>
      <c r="C244" s="20">
        <v>37</v>
      </c>
      <c r="D244" s="20">
        <v>202003</v>
      </c>
      <c r="E244" s="20">
        <v>1</v>
      </c>
      <c r="F244" s="56" t="s">
        <v>553</v>
      </c>
      <c r="L244" s="20" t="s">
        <v>488</v>
      </c>
      <c r="M244" s="58" t="s">
        <v>554</v>
      </c>
      <c r="N244" s="20" t="s">
        <v>490</v>
      </c>
    </row>
    <row r="245" spans="2:14">
      <c r="B245" s="20">
        <v>3</v>
      </c>
      <c r="C245" s="20">
        <v>38</v>
      </c>
      <c r="D245" s="20">
        <v>202003</v>
      </c>
      <c r="E245" s="20">
        <v>1</v>
      </c>
      <c r="F245" s="56" t="s">
        <v>555</v>
      </c>
      <c r="L245" s="20" t="s">
        <v>488</v>
      </c>
      <c r="M245" s="58" t="s">
        <v>556</v>
      </c>
      <c r="N245" s="20" t="s">
        <v>490</v>
      </c>
    </row>
    <row r="246" spans="2:14">
      <c r="B246" s="20">
        <v>3</v>
      </c>
      <c r="C246" s="20">
        <v>39</v>
      </c>
      <c r="D246" s="20">
        <v>202003</v>
      </c>
      <c r="E246" s="20">
        <v>1</v>
      </c>
      <c r="F246" s="56" t="s">
        <v>557</v>
      </c>
      <c r="L246" s="20" t="s">
        <v>488</v>
      </c>
      <c r="M246" s="58" t="s">
        <v>558</v>
      </c>
      <c r="N246" s="20" t="s">
        <v>490</v>
      </c>
    </row>
    <row r="247" spans="2:14">
      <c r="B247" s="20">
        <v>3</v>
      </c>
      <c r="C247" s="20">
        <v>40</v>
      </c>
      <c r="D247" s="20">
        <v>202003</v>
      </c>
      <c r="E247" s="20">
        <v>1</v>
      </c>
      <c r="F247" s="56" t="s">
        <v>559</v>
      </c>
      <c r="L247" s="20" t="s">
        <v>488</v>
      </c>
      <c r="M247" s="58" t="s">
        <v>560</v>
      </c>
      <c r="N247" s="20" t="s">
        <v>490</v>
      </c>
    </row>
    <row r="248" spans="2:14">
      <c r="B248" s="20">
        <v>3</v>
      </c>
      <c r="C248" s="20">
        <v>41</v>
      </c>
      <c r="D248" s="20">
        <v>202003</v>
      </c>
      <c r="E248" s="20">
        <v>1</v>
      </c>
      <c r="F248" s="56" t="s">
        <v>561</v>
      </c>
      <c r="L248" s="20" t="s">
        <v>488</v>
      </c>
      <c r="M248" s="58" t="s">
        <v>562</v>
      </c>
      <c r="N248" s="20" t="s">
        <v>490</v>
      </c>
    </row>
    <row r="249" spans="2:14">
      <c r="B249" s="20">
        <v>3</v>
      </c>
      <c r="C249" s="20">
        <v>42</v>
      </c>
      <c r="D249" s="20">
        <v>202003</v>
      </c>
      <c r="E249" s="20">
        <v>1</v>
      </c>
      <c r="F249" s="56" t="s">
        <v>563</v>
      </c>
      <c r="L249" s="20" t="s">
        <v>488</v>
      </c>
      <c r="M249" s="58" t="s">
        <v>564</v>
      </c>
      <c r="N249" s="20" t="s">
        <v>490</v>
      </c>
    </row>
    <row r="250" spans="2:14">
      <c r="B250" s="20">
        <v>3</v>
      </c>
      <c r="C250" s="20">
        <v>43</v>
      </c>
      <c r="D250" s="20">
        <v>202003</v>
      </c>
      <c r="E250" s="20">
        <v>1</v>
      </c>
      <c r="F250" s="56" t="s">
        <v>565</v>
      </c>
      <c r="L250" s="20" t="s">
        <v>488</v>
      </c>
      <c r="M250" s="58" t="s">
        <v>566</v>
      </c>
      <c r="N250" s="20" t="s">
        <v>490</v>
      </c>
    </row>
    <row r="251" spans="2:14">
      <c r="B251" s="20">
        <v>3</v>
      </c>
      <c r="C251" s="20">
        <v>44</v>
      </c>
      <c r="D251" s="20">
        <v>202003</v>
      </c>
      <c r="E251" s="20">
        <v>1</v>
      </c>
      <c r="F251" s="56" t="s">
        <v>567</v>
      </c>
      <c r="L251" s="20" t="s">
        <v>488</v>
      </c>
      <c r="M251" s="58" t="s">
        <v>568</v>
      </c>
      <c r="N251" s="20" t="s">
        <v>490</v>
      </c>
    </row>
    <row r="252" spans="2:14">
      <c r="B252" s="20">
        <v>3</v>
      </c>
      <c r="C252" s="20">
        <v>45</v>
      </c>
      <c r="D252" s="20">
        <v>202003</v>
      </c>
      <c r="E252" s="20">
        <v>1</v>
      </c>
      <c r="F252" s="56" t="s">
        <v>569</v>
      </c>
      <c r="L252" s="20" t="s">
        <v>488</v>
      </c>
      <c r="M252" s="58" t="s">
        <v>570</v>
      </c>
      <c r="N252" s="20" t="s">
        <v>490</v>
      </c>
    </row>
    <row r="253" spans="2:14">
      <c r="B253" s="20">
        <v>3</v>
      </c>
      <c r="C253" s="20">
        <v>46</v>
      </c>
      <c r="D253" s="20">
        <v>202003</v>
      </c>
      <c r="E253" s="20">
        <v>1</v>
      </c>
      <c r="F253" s="56" t="s">
        <v>571</v>
      </c>
      <c r="L253" s="20" t="s">
        <v>488</v>
      </c>
      <c r="M253" s="58" t="s">
        <v>572</v>
      </c>
      <c r="N253" s="20" t="s">
        <v>490</v>
      </c>
    </row>
    <row r="254" spans="2:14">
      <c r="B254" s="20">
        <v>3</v>
      </c>
      <c r="C254" s="20">
        <v>47</v>
      </c>
      <c r="D254" s="20">
        <v>202003</v>
      </c>
      <c r="E254" s="20">
        <v>1</v>
      </c>
      <c r="F254" s="56" t="s">
        <v>573</v>
      </c>
      <c r="L254" s="20" t="s">
        <v>488</v>
      </c>
      <c r="M254" s="58" t="s">
        <v>574</v>
      </c>
      <c r="N254" s="20" t="s">
        <v>490</v>
      </c>
    </row>
    <row r="255" spans="2:14">
      <c r="B255" s="20">
        <v>3</v>
      </c>
      <c r="C255" s="20">
        <v>48</v>
      </c>
      <c r="D255" s="20">
        <v>202003</v>
      </c>
      <c r="E255" s="20">
        <v>1</v>
      </c>
      <c r="F255" s="56" t="s">
        <v>575</v>
      </c>
      <c r="L255" s="20" t="s">
        <v>488</v>
      </c>
      <c r="M255" s="58" t="s">
        <v>576</v>
      </c>
      <c r="N255" s="20" t="s">
        <v>490</v>
      </c>
    </row>
    <row r="256" spans="2:14">
      <c r="B256" s="20">
        <v>3</v>
      </c>
      <c r="C256" s="20">
        <v>49</v>
      </c>
      <c r="D256" s="20">
        <v>202003</v>
      </c>
      <c r="E256" s="20">
        <v>1</v>
      </c>
      <c r="F256" s="56" t="s">
        <v>577</v>
      </c>
      <c r="L256" s="20" t="s">
        <v>488</v>
      </c>
      <c r="M256" s="58" t="s">
        <v>578</v>
      </c>
      <c r="N256" s="20" t="s">
        <v>490</v>
      </c>
    </row>
    <row r="257" spans="2:14">
      <c r="B257" s="20">
        <v>3</v>
      </c>
      <c r="C257" s="20">
        <v>50</v>
      </c>
      <c r="D257" s="20">
        <v>202003</v>
      </c>
      <c r="E257" s="20">
        <v>1</v>
      </c>
      <c r="F257" s="56" t="s">
        <v>579</v>
      </c>
      <c r="L257" s="20" t="s">
        <v>488</v>
      </c>
      <c r="M257" s="58" t="s">
        <v>580</v>
      </c>
      <c r="N257" s="20" t="s">
        <v>490</v>
      </c>
    </row>
    <row r="258" spans="2:14">
      <c r="B258" s="20">
        <v>3</v>
      </c>
      <c r="C258" s="20">
        <v>51</v>
      </c>
      <c r="D258" s="20">
        <v>202003</v>
      </c>
      <c r="E258" s="20">
        <v>1</v>
      </c>
      <c r="F258" s="56" t="s">
        <v>581</v>
      </c>
      <c r="L258" s="20" t="s">
        <v>488</v>
      </c>
      <c r="M258" s="58" t="s">
        <v>582</v>
      </c>
      <c r="N258" s="20" t="s">
        <v>490</v>
      </c>
    </row>
    <row r="259" spans="2:14">
      <c r="B259" s="20">
        <v>3</v>
      </c>
      <c r="C259" s="20">
        <v>52</v>
      </c>
      <c r="D259" s="20">
        <v>202003</v>
      </c>
      <c r="E259" s="20">
        <v>1</v>
      </c>
      <c r="F259" s="56" t="s">
        <v>583</v>
      </c>
      <c r="L259" s="20" t="s">
        <v>488</v>
      </c>
      <c r="M259" s="58" t="s">
        <v>584</v>
      </c>
      <c r="N259" s="20" t="s">
        <v>490</v>
      </c>
    </row>
    <row r="260" spans="2:14">
      <c r="B260" s="20">
        <v>3</v>
      </c>
      <c r="C260" s="20">
        <v>53</v>
      </c>
      <c r="D260" s="20">
        <v>202003</v>
      </c>
      <c r="E260" s="20">
        <v>1</v>
      </c>
      <c r="F260" s="56" t="s">
        <v>585</v>
      </c>
      <c r="L260" s="20" t="s">
        <v>488</v>
      </c>
      <c r="M260" s="58" t="s">
        <v>586</v>
      </c>
      <c r="N260" s="20" t="s">
        <v>490</v>
      </c>
    </row>
    <row r="261" spans="2:14">
      <c r="B261" s="20">
        <v>3</v>
      </c>
      <c r="C261" s="20">
        <v>54</v>
      </c>
      <c r="D261" s="20">
        <v>202003</v>
      </c>
      <c r="E261" s="20">
        <v>1</v>
      </c>
      <c r="F261" s="56" t="s">
        <v>587</v>
      </c>
      <c r="L261" s="20" t="s">
        <v>488</v>
      </c>
      <c r="M261" s="58" t="s">
        <v>588</v>
      </c>
      <c r="N261" s="20" t="s">
        <v>490</v>
      </c>
    </row>
    <row r="262" spans="2:14">
      <c r="B262" s="20">
        <v>3</v>
      </c>
      <c r="C262" s="20">
        <v>55</v>
      </c>
      <c r="D262" s="20">
        <v>202003</v>
      </c>
      <c r="E262" s="20">
        <v>1</v>
      </c>
      <c r="F262" s="56" t="s">
        <v>589</v>
      </c>
      <c r="L262" s="20" t="s">
        <v>488</v>
      </c>
      <c r="M262" s="58" t="s">
        <v>590</v>
      </c>
      <c r="N262" s="20" t="s">
        <v>490</v>
      </c>
    </row>
    <row r="263" spans="2:14">
      <c r="B263" s="20">
        <v>3</v>
      </c>
      <c r="C263" s="20">
        <v>56</v>
      </c>
      <c r="D263" s="20">
        <v>202003</v>
      </c>
      <c r="E263" s="20">
        <v>1</v>
      </c>
      <c r="F263" s="56" t="s">
        <v>591</v>
      </c>
      <c r="L263" s="20" t="s">
        <v>488</v>
      </c>
      <c r="M263" s="58" t="s">
        <v>592</v>
      </c>
      <c r="N263" s="20" t="s">
        <v>490</v>
      </c>
    </row>
    <row r="264" spans="2:14">
      <c r="B264" s="20">
        <v>3</v>
      </c>
      <c r="C264" s="20">
        <v>57</v>
      </c>
      <c r="D264" s="20">
        <v>202003</v>
      </c>
      <c r="E264" s="20">
        <v>1</v>
      </c>
      <c r="F264" s="56" t="s">
        <v>593</v>
      </c>
      <c r="L264" s="20" t="s">
        <v>488</v>
      </c>
      <c r="M264" s="58" t="s">
        <v>594</v>
      </c>
      <c r="N264" s="20" t="s">
        <v>490</v>
      </c>
    </row>
    <row r="265" spans="2:14">
      <c r="B265" s="20">
        <v>3</v>
      </c>
      <c r="C265" s="20">
        <v>58</v>
      </c>
      <c r="D265" s="20">
        <v>202003</v>
      </c>
      <c r="E265" s="20">
        <v>1</v>
      </c>
      <c r="F265" s="56" t="s">
        <v>595</v>
      </c>
      <c r="L265" s="20" t="s">
        <v>488</v>
      </c>
      <c r="M265" s="58" t="s">
        <v>596</v>
      </c>
      <c r="N265" s="20" t="s">
        <v>490</v>
      </c>
    </row>
    <row r="266" spans="2:14">
      <c r="B266" s="20">
        <v>3</v>
      </c>
      <c r="C266" s="20">
        <v>59</v>
      </c>
      <c r="D266" s="20">
        <v>202003</v>
      </c>
      <c r="E266" s="20">
        <v>1</v>
      </c>
      <c r="F266" s="56" t="s">
        <v>597</v>
      </c>
      <c r="L266" s="20" t="s">
        <v>488</v>
      </c>
      <c r="M266" s="58" t="s">
        <v>598</v>
      </c>
      <c r="N266" s="20" t="s">
        <v>490</v>
      </c>
    </row>
    <row r="267" spans="2:14">
      <c r="B267" s="20">
        <v>3</v>
      </c>
      <c r="C267" s="20">
        <v>60</v>
      </c>
      <c r="D267" s="20">
        <v>202003</v>
      </c>
      <c r="E267" s="20">
        <v>1</v>
      </c>
      <c r="F267" s="56" t="s">
        <v>599</v>
      </c>
      <c r="L267" s="20" t="s">
        <v>488</v>
      </c>
      <c r="M267" s="58" t="s">
        <v>600</v>
      </c>
      <c r="N267" s="20" t="s">
        <v>490</v>
      </c>
    </row>
    <row r="268" spans="2:14">
      <c r="B268" s="20">
        <v>3</v>
      </c>
      <c r="C268" s="20">
        <v>61</v>
      </c>
      <c r="D268" s="20">
        <v>202003</v>
      </c>
      <c r="E268" s="20">
        <v>1</v>
      </c>
      <c r="F268" s="56" t="s">
        <v>601</v>
      </c>
      <c r="L268" s="20" t="s">
        <v>488</v>
      </c>
      <c r="M268" s="58" t="s">
        <v>602</v>
      </c>
      <c r="N268" s="20" t="s">
        <v>490</v>
      </c>
    </row>
    <row r="269" spans="2:14">
      <c r="B269" s="20">
        <v>3</v>
      </c>
      <c r="C269" s="20">
        <v>62</v>
      </c>
      <c r="D269" s="20">
        <v>202003</v>
      </c>
      <c r="E269" s="20">
        <v>1</v>
      </c>
      <c r="F269" s="56" t="s">
        <v>603</v>
      </c>
      <c r="L269" s="20" t="s">
        <v>488</v>
      </c>
      <c r="M269" s="58" t="s">
        <v>604</v>
      </c>
      <c r="N269" s="20" t="s">
        <v>490</v>
      </c>
    </row>
    <row r="270" spans="2:14">
      <c r="B270" s="20">
        <v>3</v>
      </c>
      <c r="C270" s="20">
        <v>63</v>
      </c>
      <c r="D270" s="20">
        <v>202003</v>
      </c>
      <c r="E270" s="20">
        <v>1</v>
      </c>
      <c r="F270" s="56" t="s">
        <v>605</v>
      </c>
      <c r="L270" s="20" t="s">
        <v>488</v>
      </c>
      <c r="M270" s="58" t="s">
        <v>606</v>
      </c>
      <c r="N270" s="20" t="s">
        <v>490</v>
      </c>
    </row>
    <row r="271" spans="2:14">
      <c r="B271" s="20">
        <v>3</v>
      </c>
      <c r="C271" s="20">
        <v>64</v>
      </c>
      <c r="D271" s="20">
        <v>202003</v>
      </c>
      <c r="E271" s="20">
        <v>1</v>
      </c>
      <c r="F271" s="56" t="s">
        <v>607</v>
      </c>
      <c r="L271" s="20" t="s">
        <v>488</v>
      </c>
      <c r="M271" s="58" t="s">
        <v>608</v>
      </c>
      <c r="N271" s="20" t="s">
        <v>490</v>
      </c>
    </row>
    <row r="272" spans="2:14">
      <c r="B272" s="20">
        <v>3</v>
      </c>
      <c r="C272" s="20">
        <v>65</v>
      </c>
      <c r="D272" s="20">
        <v>202003</v>
      </c>
      <c r="E272" s="20">
        <v>1</v>
      </c>
      <c r="F272" s="56" t="s">
        <v>609</v>
      </c>
      <c r="L272" s="20" t="s">
        <v>488</v>
      </c>
      <c r="M272" s="58" t="s">
        <v>610</v>
      </c>
      <c r="N272" s="20" t="s">
        <v>490</v>
      </c>
    </row>
    <row r="273" spans="2:14">
      <c r="B273" s="20">
        <v>3</v>
      </c>
      <c r="C273" s="20">
        <v>66</v>
      </c>
      <c r="D273" s="20">
        <v>202003</v>
      </c>
      <c r="E273" s="20">
        <v>1</v>
      </c>
      <c r="F273" s="56" t="s">
        <v>611</v>
      </c>
      <c r="L273" s="20" t="s">
        <v>488</v>
      </c>
      <c r="M273" s="58" t="s">
        <v>612</v>
      </c>
      <c r="N273" s="20" t="s">
        <v>490</v>
      </c>
    </row>
    <row r="274" spans="2:14">
      <c r="B274" s="20">
        <v>3</v>
      </c>
      <c r="C274" s="20">
        <v>67</v>
      </c>
      <c r="D274" s="20">
        <v>202003</v>
      </c>
      <c r="E274" s="20">
        <v>1</v>
      </c>
      <c r="F274" s="56" t="s">
        <v>613</v>
      </c>
      <c r="L274" s="20" t="s">
        <v>488</v>
      </c>
      <c r="M274" s="58" t="s">
        <v>614</v>
      </c>
      <c r="N274" s="20" t="s">
        <v>490</v>
      </c>
    </row>
    <row r="275" spans="2:14">
      <c r="B275" s="20">
        <v>3</v>
      </c>
      <c r="C275" s="20">
        <v>68</v>
      </c>
      <c r="D275" s="20">
        <v>202003</v>
      </c>
      <c r="E275" s="20">
        <v>1</v>
      </c>
      <c r="F275" s="56" t="s">
        <v>615</v>
      </c>
      <c r="L275" s="20" t="s">
        <v>488</v>
      </c>
      <c r="M275" s="58" t="s">
        <v>616</v>
      </c>
      <c r="N275" s="20" t="s">
        <v>490</v>
      </c>
    </row>
    <row r="276" spans="2:14">
      <c r="B276" s="20">
        <v>3</v>
      </c>
      <c r="C276" s="20">
        <v>69</v>
      </c>
      <c r="D276" s="20">
        <v>202003</v>
      </c>
      <c r="E276" s="20">
        <v>1</v>
      </c>
      <c r="F276" s="56" t="s">
        <v>617</v>
      </c>
      <c r="L276" s="20" t="s">
        <v>488</v>
      </c>
      <c r="M276" s="58" t="s">
        <v>618</v>
      </c>
      <c r="N276" s="20" t="s">
        <v>490</v>
      </c>
    </row>
    <row r="277" spans="2:14">
      <c r="B277" s="20">
        <v>3</v>
      </c>
      <c r="C277" s="20">
        <v>70</v>
      </c>
      <c r="D277" s="20">
        <v>202003</v>
      </c>
      <c r="E277" s="20">
        <v>1</v>
      </c>
      <c r="F277" s="56" t="s">
        <v>619</v>
      </c>
      <c r="L277" s="20" t="s">
        <v>488</v>
      </c>
      <c r="M277" s="58" t="s">
        <v>620</v>
      </c>
      <c r="N277" s="20" t="s">
        <v>490</v>
      </c>
    </row>
    <row r="278" spans="2:14">
      <c r="B278" s="20">
        <v>3</v>
      </c>
      <c r="C278" s="20">
        <v>71</v>
      </c>
      <c r="D278" s="20">
        <v>202003</v>
      </c>
      <c r="E278" s="20">
        <v>1</v>
      </c>
      <c r="F278" s="56" t="s">
        <v>621</v>
      </c>
      <c r="L278" s="20" t="s">
        <v>488</v>
      </c>
      <c r="M278" s="58" t="s">
        <v>622</v>
      </c>
      <c r="N278" s="20" t="s">
        <v>490</v>
      </c>
    </row>
    <row r="279" spans="2:14">
      <c r="B279" s="20">
        <v>3</v>
      </c>
      <c r="C279" s="20">
        <v>72</v>
      </c>
      <c r="D279" s="20">
        <v>202003</v>
      </c>
      <c r="E279" s="20">
        <v>1</v>
      </c>
      <c r="F279" s="56" t="s">
        <v>623</v>
      </c>
      <c r="L279" s="20" t="s">
        <v>488</v>
      </c>
      <c r="M279" s="58" t="s">
        <v>624</v>
      </c>
      <c r="N279" s="20" t="s">
        <v>490</v>
      </c>
    </row>
    <row r="280" spans="2:14">
      <c r="B280" s="20">
        <v>3</v>
      </c>
      <c r="C280" s="20">
        <v>73</v>
      </c>
      <c r="D280" s="20">
        <v>202003</v>
      </c>
      <c r="E280" s="20">
        <v>1</v>
      </c>
      <c r="F280" s="56" t="s">
        <v>625</v>
      </c>
      <c r="L280" s="20" t="s">
        <v>488</v>
      </c>
      <c r="M280" s="58" t="s">
        <v>626</v>
      </c>
      <c r="N280" s="20" t="s">
        <v>490</v>
      </c>
    </row>
    <row r="281" spans="2:14">
      <c r="B281" s="20">
        <v>3</v>
      </c>
      <c r="C281" s="20">
        <v>74</v>
      </c>
      <c r="D281" s="20">
        <v>202003</v>
      </c>
      <c r="E281" s="20">
        <v>1</v>
      </c>
      <c r="F281" s="56" t="s">
        <v>627</v>
      </c>
      <c r="L281" s="20" t="s">
        <v>488</v>
      </c>
      <c r="M281" s="58" t="s">
        <v>628</v>
      </c>
      <c r="N281" s="20" t="s">
        <v>490</v>
      </c>
    </row>
    <row r="282" spans="2:14">
      <c r="B282" s="20">
        <v>3</v>
      </c>
      <c r="C282" s="20">
        <v>75</v>
      </c>
      <c r="D282" s="20">
        <v>202003</v>
      </c>
      <c r="E282" s="20">
        <v>1</v>
      </c>
      <c r="F282" s="56" t="s">
        <v>629</v>
      </c>
      <c r="L282" s="20" t="s">
        <v>488</v>
      </c>
      <c r="M282" s="58" t="s">
        <v>630</v>
      </c>
      <c r="N282" s="20" t="s">
        <v>490</v>
      </c>
    </row>
    <row r="283" spans="2:14">
      <c r="B283" s="20">
        <v>3</v>
      </c>
      <c r="C283" s="20">
        <v>76</v>
      </c>
      <c r="D283" s="20">
        <v>202003</v>
      </c>
      <c r="E283" s="20">
        <v>1</v>
      </c>
      <c r="F283" s="56" t="s">
        <v>631</v>
      </c>
      <c r="L283" s="20" t="s">
        <v>488</v>
      </c>
      <c r="M283" s="58" t="s">
        <v>632</v>
      </c>
      <c r="N283" s="20" t="s">
        <v>490</v>
      </c>
    </row>
    <row r="284" spans="2:14">
      <c r="B284" s="20">
        <v>3</v>
      </c>
      <c r="C284" s="20">
        <v>77</v>
      </c>
      <c r="D284" s="20">
        <v>202003</v>
      </c>
      <c r="E284" s="20">
        <v>1</v>
      </c>
      <c r="F284" s="56" t="s">
        <v>633</v>
      </c>
      <c r="L284" s="20" t="s">
        <v>488</v>
      </c>
      <c r="M284" s="58" t="s">
        <v>634</v>
      </c>
      <c r="N284" s="20" t="s">
        <v>490</v>
      </c>
    </row>
    <row r="285" spans="2:14">
      <c r="B285" s="20">
        <v>3</v>
      </c>
      <c r="C285" s="20">
        <v>78</v>
      </c>
      <c r="D285" s="20">
        <v>202003</v>
      </c>
      <c r="E285" s="20">
        <v>1</v>
      </c>
      <c r="F285" s="56" t="s">
        <v>635</v>
      </c>
      <c r="L285" s="20" t="s">
        <v>488</v>
      </c>
      <c r="M285" s="58" t="s">
        <v>636</v>
      </c>
      <c r="N285" s="20" t="s">
        <v>490</v>
      </c>
    </row>
    <row r="286" spans="2:14">
      <c r="B286" s="20">
        <v>3</v>
      </c>
      <c r="C286" s="20">
        <v>79</v>
      </c>
      <c r="D286" s="20">
        <v>202003</v>
      </c>
      <c r="E286" s="20">
        <v>1</v>
      </c>
      <c r="F286" s="56" t="s">
        <v>637</v>
      </c>
      <c r="L286" s="20" t="s">
        <v>488</v>
      </c>
      <c r="M286" s="58" t="s">
        <v>638</v>
      </c>
      <c r="N286" s="20" t="s">
        <v>490</v>
      </c>
    </row>
    <row r="287" spans="2:14">
      <c r="B287" s="20">
        <v>3</v>
      </c>
      <c r="C287" s="20">
        <v>80</v>
      </c>
      <c r="D287" s="20">
        <v>202003</v>
      </c>
      <c r="E287" s="20">
        <v>1</v>
      </c>
      <c r="F287" s="56" t="s">
        <v>639</v>
      </c>
      <c r="L287" s="20" t="s">
        <v>488</v>
      </c>
      <c r="M287" s="58" t="s">
        <v>640</v>
      </c>
      <c r="N287" s="20" t="s">
        <v>490</v>
      </c>
    </row>
    <row r="288" spans="2:14">
      <c r="B288" s="20">
        <v>3</v>
      </c>
      <c r="C288" s="20">
        <v>81</v>
      </c>
      <c r="D288" s="20">
        <v>202003</v>
      </c>
      <c r="E288" s="20">
        <v>1</v>
      </c>
      <c r="F288" s="56" t="s">
        <v>641</v>
      </c>
      <c r="L288" s="20" t="s">
        <v>488</v>
      </c>
      <c r="M288" s="58" t="s">
        <v>642</v>
      </c>
      <c r="N288" s="20" t="s">
        <v>490</v>
      </c>
    </row>
    <row r="289" spans="2:14">
      <c r="B289" s="20">
        <v>3</v>
      </c>
      <c r="C289" s="20">
        <v>82</v>
      </c>
      <c r="D289" s="20">
        <v>202003</v>
      </c>
      <c r="E289" s="20">
        <v>1</v>
      </c>
      <c r="F289" s="56" t="s">
        <v>643</v>
      </c>
      <c r="L289" s="20" t="s">
        <v>488</v>
      </c>
      <c r="M289" s="58" t="s">
        <v>644</v>
      </c>
      <c r="N289" s="20" t="s">
        <v>490</v>
      </c>
    </row>
    <row r="290" spans="2:14">
      <c r="B290" s="20">
        <v>3</v>
      </c>
      <c r="C290" s="20">
        <v>83</v>
      </c>
      <c r="D290" s="20">
        <v>202003</v>
      </c>
      <c r="E290" s="20">
        <v>1</v>
      </c>
      <c r="F290" s="56" t="s">
        <v>645</v>
      </c>
      <c r="L290" s="20" t="s">
        <v>488</v>
      </c>
      <c r="M290" s="58" t="s">
        <v>646</v>
      </c>
      <c r="N290" s="20" t="s">
        <v>490</v>
      </c>
    </row>
    <row r="291" spans="2:14">
      <c r="B291" s="20">
        <v>3</v>
      </c>
      <c r="C291" s="20">
        <v>84</v>
      </c>
      <c r="D291" s="20">
        <v>202003</v>
      </c>
      <c r="E291" s="20">
        <v>1</v>
      </c>
      <c r="F291" s="56" t="s">
        <v>647</v>
      </c>
      <c r="L291" s="20" t="s">
        <v>488</v>
      </c>
      <c r="M291" s="58" t="s">
        <v>648</v>
      </c>
      <c r="N291" s="20" t="s">
        <v>490</v>
      </c>
    </row>
    <row r="292" spans="2:14">
      <c r="B292" s="20">
        <v>3</v>
      </c>
      <c r="C292" s="20">
        <v>85</v>
      </c>
      <c r="D292" s="20">
        <v>202003</v>
      </c>
      <c r="E292" s="20">
        <v>1</v>
      </c>
      <c r="F292" s="56" t="s">
        <v>649</v>
      </c>
      <c r="L292" s="20" t="s">
        <v>488</v>
      </c>
      <c r="M292" s="58" t="s">
        <v>650</v>
      </c>
      <c r="N292" s="20" t="s">
        <v>490</v>
      </c>
    </row>
    <row r="293" spans="2:14">
      <c r="B293" s="20">
        <v>3</v>
      </c>
      <c r="C293" s="20">
        <v>86</v>
      </c>
      <c r="D293" s="20">
        <v>202003</v>
      </c>
      <c r="E293" s="20">
        <v>1</v>
      </c>
      <c r="F293" s="56" t="s">
        <v>651</v>
      </c>
      <c r="L293" s="20" t="s">
        <v>488</v>
      </c>
      <c r="M293" s="58" t="s">
        <v>652</v>
      </c>
      <c r="N293" s="20" t="s">
        <v>490</v>
      </c>
    </row>
    <row r="294" spans="2:14">
      <c r="B294" s="20">
        <v>3</v>
      </c>
      <c r="C294" s="20">
        <v>87</v>
      </c>
      <c r="D294" s="20">
        <v>202003</v>
      </c>
      <c r="E294" s="20">
        <v>1</v>
      </c>
      <c r="F294" s="56" t="s">
        <v>653</v>
      </c>
      <c r="L294" s="20" t="s">
        <v>488</v>
      </c>
      <c r="M294" s="58" t="s">
        <v>654</v>
      </c>
      <c r="N294" s="20" t="s">
        <v>490</v>
      </c>
    </row>
    <row r="295" spans="2:14">
      <c r="B295" s="20">
        <v>3</v>
      </c>
      <c r="C295" s="20">
        <v>88</v>
      </c>
      <c r="D295" s="20">
        <v>202003</v>
      </c>
      <c r="E295" s="20">
        <v>1</v>
      </c>
      <c r="F295" s="56" t="s">
        <v>655</v>
      </c>
      <c r="L295" s="20" t="s">
        <v>488</v>
      </c>
      <c r="M295" s="58" t="s">
        <v>656</v>
      </c>
      <c r="N295" s="20" t="s">
        <v>490</v>
      </c>
    </row>
    <row r="296" spans="2:14">
      <c r="B296" s="20">
        <v>3</v>
      </c>
      <c r="C296" s="20">
        <v>89</v>
      </c>
      <c r="D296" s="20">
        <v>202003</v>
      </c>
      <c r="E296" s="20">
        <v>1</v>
      </c>
      <c r="F296" s="56" t="s">
        <v>657</v>
      </c>
      <c r="L296" s="20" t="s">
        <v>488</v>
      </c>
      <c r="M296" s="58" t="s">
        <v>658</v>
      </c>
      <c r="N296" s="20" t="s">
        <v>490</v>
      </c>
    </row>
    <row r="297" spans="2:14">
      <c r="B297" s="20">
        <v>3</v>
      </c>
      <c r="C297" s="20">
        <v>90</v>
      </c>
      <c r="D297" s="20">
        <v>202003</v>
      </c>
      <c r="E297" s="20">
        <v>1</v>
      </c>
      <c r="F297" s="56" t="s">
        <v>659</v>
      </c>
      <c r="L297" s="20" t="s">
        <v>488</v>
      </c>
      <c r="M297" s="58" t="s">
        <v>660</v>
      </c>
      <c r="N297" s="20" t="s">
        <v>490</v>
      </c>
    </row>
    <row r="298" spans="2:14">
      <c r="B298" s="20">
        <v>3</v>
      </c>
      <c r="C298" s="20">
        <v>91</v>
      </c>
      <c r="D298" s="20">
        <v>202003</v>
      </c>
      <c r="E298" s="20">
        <v>1</v>
      </c>
      <c r="F298" s="56" t="s">
        <v>661</v>
      </c>
      <c r="L298" s="20" t="s">
        <v>488</v>
      </c>
      <c r="M298" s="58" t="s">
        <v>662</v>
      </c>
      <c r="N298" s="20" t="s">
        <v>490</v>
      </c>
    </row>
    <row r="299" spans="2:14">
      <c r="B299" s="20">
        <v>3</v>
      </c>
      <c r="C299" s="20">
        <v>92</v>
      </c>
      <c r="D299" s="20">
        <v>202003</v>
      </c>
      <c r="E299" s="20">
        <v>1</v>
      </c>
      <c r="F299" s="56" t="s">
        <v>663</v>
      </c>
      <c r="L299" s="20" t="s">
        <v>488</v>
      </c>
      <c r="M299" s="58" t="s">
        <v>664</v>
      </c>
      <c r="N299" s="20" t="s">
        <v>490</v>
      </c>
    </row>
    <row r="300" spans="2:14">
      <c r="B300" s="20">
        <v>3</v>
      </c>
      <c r="C300" s="20">
        <v>93</v>
      </c>
      <c r="D300" s="20">
        <v>202003</v>
      </c>
      <c r="E300" s="20">
        <v>1</v>
      </c>
      <c r="F300" s="56" t="s">
        <v>665</v>
      </c>
      <c r="L300" s="20" t="s">
        <v>488</v>
      </c>
      <c r="M300" s="58" t="s">
        <v>666</v>
      </c>
      <c r="N300" s="20" t="s">
        <v>490</v>
      </c>
    </row>
    <row r="301" spans="2:14">
      <c r="B301" s="20">
        <v>3</v>
      </c>
      <c r="C301" s="20">
        <v>94</v>
      </c>
      <c r="D301" s="20">
        <v>202003</v>
      </c>
      <c r="E301" s="20">
        <v>1</v>
      </c>
      <c r="F301" s="56" t="s">
        <v>667</v>
      </c>
      <c r="L301" s="20" t="s">
        <v>488</v>
      </c>
      <c r="M301" s="58" t="s">
        <v>668</v>
      </c>
      <c r="N301" s="20" t="s">
        <v>490</v>
      </c>
    </row>
    <row r="302" spans="2:14">
      <c r="B302" s="20">
        <v>3</v>
      </c>
      <c r="C302" s="20">
        <v>95</v>
      </c>
      <c r="D302" s="20">
        <v>202003</v>
      </c>
      <c r="E302" s="20">
        <v>1</v>
      </c>
      <c r="F302" s="56" t="s">
        <v>669</v>
      </c>
      <c r="L302" s="20" t="s">
        <v>488</v>
      </c>
      <c r="M302" s="58" t="s">
        <v>670</v>
      </c>
      <c r="N302" s="20" t="s">
        <v>490</v>
      </c>
    </row>
    <row r="303" spans="2:14">
      <c r="B303" s="20">
        <v>3</v>
      </c>
      <c r="C303" s="20">
        <v>96</v>
      </c>
      <c r="D303" s="20">
        <v>202003</v>
      </c>
      <c r="E303" s="20">
        <v>1</v>
      </c>
      <c r="F303" s="56" t="s">
        <v>671</v>
      </c>
      <c r="L303" s="20" t="s">
        <v>488</v>
      </c>
      <c r="M303" s="58" t="s">
        <v>672</v>
      </c>
      <c r="N303" s="20" t="s">
        <v>490</v>
      </c>
    </row>
    <row r="304" spans="2:14">
      <c r="B304" s="20">
        <v>3</v>
      </c>
      <c r="C304" s="20">
        <v>97</v>
      </c>
      <c r="D304" s="20">
        <v>202003</v>
      </c>
      <c r="E304" s="20">
        <v>1</v>
      </c>
      <c r="F304" s="56" t="s">
        <v>673</v>
      </c>
      <c r="L304" s="20" t="s">
        <v>488</v>
      </c>
      <c r="M304" s="58" t="s">
        <v>674</v>
      </c>
      <c r="N304" s="20" t="s">
        <v>490</v>
      </c>
    </row>
    <row r="305" spans="2:14">
      <c r="B305" s="20">
        <v>3</v>
      </c>
      <c r="C305" s="20">
        <v>98</v>
      </c>
      <c r="D305" s="20">
        <v>202003</v>
      </c>
      <c r="E305" s="20">
        <v>1</v>
      </c>
      <c r="F305" s="56" t="s">
        <v>675</v>
      </c>
      <c r="L305" s="20" t="s">
        <v>488</v>
      </c>
      <c r="M305" s="58" t="s">
        <v>676</v>
      </c>
      <c r="N305" s="20" t="s">
        <v>490</v>
      </c>
    </row>
    <row r="306" spans="2:14">
      <c r="B306" s="20">
        <v>3</v>
      </c>
      <c r="C306" s="20">
        <v>99</v>
      </c>
      <c r="D306" s="20">
        <v>202003</v>
      </c>
      <c r="E306" s="20">
        <v>1</v>
      </c>
      <c r="F306" s="56" t="s">
        <v>677</v>
      </c>
      <c r="L306" s="20" t="s">
        <v>488</v>
      </c>
      <c r="M306" s="58" t="s">
        <v>678</v>
      </c>
      <c r="N306" s="20" t="s">
        <v>490</v>
      </c>
    </row>
    <row r="307" spans="2:14">
      <c r="B307" s="20">
        <v>3</v>
      </c>
      <c r="C307" s="20">
        <v>100</v>
      </c>
      <c r="D307" s="20">
        <v>202003</v>
      </c>
      <c r="E307" s="20">
        <v>1</v>
      </c>
      <c r="F307" s="56" t="s">
        <v>679</v>
      </c>
      <c r="L307" s="20" t="s">
        <v>488</v>
      </c>
      <c r="M307" s="58" t="s">
        <v>680</v>
      </c>
      <c r="N307" s="20" t="s">
        <v>490</v>
      </c>
    </row>
    <row r="308" spans="2:14">
      <c r="B308" s="20">
        <v>4</v>
      </c>
      <c r="C308" s="20">
        <v>1</v>
      </c>
      <c r="D308" s="20">
        <v>202004</v>
      </c>
      <c r="E308" s="20">
        <v>1</v>
      </c>
      <c r="F308" s="56" t="s">
        <v>183</v>
      </c>
      <c r="L308" s="20" t="s">
        <v>681</v>
      </c>
      <c r="M308" s="58" t="s">
        <v>184</v>
      </c>
      <c r="N308" s="20" t="s">
        <v>682</v>
      </c>
    </row>
    <row r="309" spans="2:14">
      <c r="B309" s="20">
        <v>4</v>
      </c>
      <c r="C309" s="20">
        <v>2</v>
      </c>
      <c r="D309" s="20">
        <v>202004</v>
      </c>
      <c r="E309" s="20">
        <v>1</v>
      </c>
      <c r="F309" s="56" t="s">
        <v>233</v>
      </c>
      <c r="L309" s="20" t="s">
        <v>681</v>
      </c>
      <c r="M309" s="58" t="s">
        <v>234</v>
      </c>
      <c r="N309" s="20" t="s">
        <v>682</v>
      </c>
    </row>
    <row r="310" spans="2:14">
      <c r="B310" s="20">
        <v>4</v>
      </c>
      <c r="C310" s="20">
        <v>3</v>
      </c>
      <c r="D310" s="20">
        <v>202004</v>
      </c>
      <c r="E310" s="20">
        <v>1</v>
      </c>
      <c r="F310" s="56" t="s">
        <v>283</v>
      </c>
      <c r="L310" s="20" t="s">
        <v>681</v>
      </c>
      <c r="M310" s="58" t="s">
        <v>284</v>
      </c>
      <c r="N310" s="20" t="s">
        <v>682</v>
      </c>
    </row>
    <row r="311" spans="2:14">
      <c r="B311" s="20">
        <v>4</v>
      </c>
      <c r="C311" s="20">
        <v>4</v>
      </c>
      <c r="D311" s="20">
        <v>202004</v>
      </c>
      <c r="E311" s="20">
        <v>1</v>
      </c>
      <c r="F311" s="56" t="s">
        <v>333</v>
      </c>
      <c r="L311" s="20" t="s">
        <v>681</v>
      </c>
      <c r="M311" s="58" t="s">
        <v>334</v>
      </c>
      <c r="N311" s="20" t="s">
        <v>682</v>
      </c>
    </row>
    <row r="312" spans="2:14">
      <c r="B312" s="20">
        <v>4</v>
      </c>
      <c r="C312" s="20">
        <v>5</v>
      </c>
      <c r="D312" s="20">
        <v>202004</v>
      </c>
      <c r="E312" s="20">
        <v>1</v>
      </c>
      <c r="F312" s="56" t="s">
        <v>683</v>
      </c>
      <c r="L312" s="20" t="s">
        <v>681</v>
      </c>
      <c r="M312" s="58" t="s">
        <v>684</v>
      </c>
      <c r="N312" s="20" t="s">
        <v>682</v>
      </c>
    </row>
    <row r="313" spans="2:14">
      <c r="B313" s="20">
        <v>4</v>
      </c>
      <c r="C313" s="20">
        <v>6</v>
      </c>
      <c r="D313" s="20">
        <v>202004</v>
      </c>
      <c r="E313" s="20">
        <v>1</v>
      </c>
      <c r="F313" s="56" t="s">
        <v>685</v>
      </c>
      <c r="L313" s="20" t="s">
        <v>681</v>
      </c>
      <c r="M313" s="58" t="s">
        <v>686</v>
      </c>
      <c r="N313" s="20" t="s">
        <v>682</v>
      </c>
    </row>
    <row r="314" spans="2:14">
      <c r="B314" s="20">
        <v>4</v>
      </c>
      <c r="C314" s="20">
        <v>7</v>
      </c>
      <c r="D314" s="20">
        <v>202004</v>
      </c>
      <c r="E314" s="20">
        <v>1</v>
      </c>
      <c r="F314" s="56" t="s">
        <v>511</v>
      </c>
      <c r="L314" s="20" t="s">
        <v>681</v>
      </c>
      <c r="M314" s="58" t="s">
        <v>512</v>
      </c>
      <c r="N314" s="20" t="s">
        <v>682</v>
      </c>
    </row>
    <row r="315" spans="2:14">
      <c r="B315" s="20">
        <v>4</v>
      </c>
      <c r="C315" s="20">
        <v>8</v>
      </c>
      <c r="D315" s="20">
        <v>202004</v>
      </c>
      <c r="E315" s="20">
        <v>1</v>
      </c>
      <c r="F315" s="56" t="s">
        <v>385</v>
      </c>
      <c r="L315" s="20" t="s">
        <v>681</v>
      </c>
      <c r="M315" s="58" t="s">
        <v>386</v>
      </c>
      <c r="N315" s="20" t="s">
        <v>682</v>
      </c>
    </row>
    <row r="316" spans="2:14">
      <c r="B316" s="20">
        <v>4</v>
      </c>
      <c r="C316" s="20">
        <v>9</v>
      </c>
      <c r="D316" s="20">
        <v>202004</v>
      </c>
      <c r="E316" s="20">
        <v>1</v>
      </c>
      <c r="F316" s="56" t="s">
        <v>687</v>
      </c>
      <c r="L316" s="20" t="s">
        <v>681</v>
      </c>
      <c r="M316" s="58" t="s">
        <v>688</v>
      </c>
      <c r="N316" s="20" t="s">
        <v>682</v>
      </c>
    </row>
    <row r="317" spans="2:14">
      <c r="B317" s="20">
        <v>4</v>
      </c>
      <c r="C317" s="20">
        <v>10</v>
      </c>
      <c r="D317" s="20">
        <v>202004</v>
      </c>
      <c r="E317" s="20">
        <v>1</v>
      </c>
      <c r="F317" s="56" t="s">
        <v>689</v>
      </c>
      <c r="L317" s="20" t="s">
        <v>681</v>
      </c>
      <c r="M317" s="58" t="s">
        <v>690</v>
      </c>
      <c r="N317" s="20" t="s">
        <v>682</v>
      </c>
    </row>
    <row r="318" spans="2:14">
      <c r="B318" s="20">
        <v>4</v>
      </c>
      <c r="C318" s="20">
        <v>11</v>
      </c>
      <c r="D318" s="20">
        <v>202004</v>
      </c>
      <c r="E318" s="20">
        <v>1</v>
      </c>
      <c r="F318" s="56" t="s">
        <v>691</v>
      </c>
      <c r="L318" s="20" t="s">
        <v>681</v>
      </c>
      <c r="M318" s="58" t="s">
        <v>692</v>
      </c>
      <c r="N318" s="20" t="s">
        <v>682</v>
      </c>
    </row>
    <row r="319" spans="2:14">
      <c r="B319" s="20">
        <v>4</v>
      </c>
      <c r="C319" s="20">
        <v>12</v>
      </c>
      <c r="D319" s="20">
        <v>202004</v>
      </c>
      <c r="E319" s="20">
        <v>1</v>
      </c>
      <c r="F319" s="56" t="s">
        <v>435</v>
      </c>
      <c r="L319" s="20" t="s">
        <v>681</v>
      </c>
      <c r="M319" s="58" t="s">
        <v>436</v>
      </c>
      <c r="N319" s="20" t="s">
        <v>682</v>
      </c>
    </row>
    <row r="320" spans="2:14">
      <c r="B320" s="20">
        <v>4</v>
      </c>
      <c r="C320" s="20">
        <v>13</v>
      </c>
      <c r="D320" s="20">
        <v>202004</v>
      </c>
      <c r="E320" s="20">
        <v>1</v>
      </c>
      <c r="F320" s="56" t="s">
        <v>693</v>
      </c>
      <c r="L320" s="20" t="s">
        <v>681</v>
      </c>
      <c r="M320" s="58" t="s">
        <v>694</v>
      </c>
      <c r="N320" s="20" t="s">
        <v>682</v>
      </c>
    </row>
    <row r="321" spans="2:14">
      <c r="B321" s="20">
        <v>4</v>
      </c>
      <c r="C321" s="20">
        <v>14</v>
      </c>
      <c r="D321" s="20">
        <v>202004</v>
      </c>
      <c r="E321" s="20">
        <v>1</v>
      </c>
      <c r="F321" s="56" t="s">
        <v>539</v>
      </c>
      <c r="L321" s="20" t="s">
        <v>681</v>
      </c>
      <c r="M321" s="58" t="s">
        <v>540</v>
      </c>
      <c r="N321" s="20" t="s">
        <v>682</v>
      </c>
    </row>
    <row r="322" spans="2:14">
      <c r="B322" s="20">
        <v>4</v>
      </c>
      <c r="C322" s="20">
        <v>15</v>
      </c>
      <c r="D322" s="20">
        <v>202004</v>
      </c>
      <c r="E322" s="20">
        <v>1</v>
      </c>
      <c r="F322" s="56" t="s">
        <v>695</v>
      </c>
      <c r="L322" s="20" t="s">
        <v>681</v>
      </c>
      <c r="M322" s="58" t="s">
        <v>696</v>
      </c>
      <c r="N322" s="20" t="s">
        <v>682</v>
      </c>
    </row>
    <row r="323" spans="2:14">
      <c r="B323" s="20">
        <v>4</v>
      </c>
      <c r="C323" s="20">
        <v>16</v>
      </c>
      <c r="D323" s="20">
        <v>202004</v>
      </c>
      <c r="E323" s="20">
        <v>1</v>
      </c>
      <c r="F323" s="56" t="s">
        <v>485</v>
      </c>
      <c r="L323" s="20" t="s">
        <v>681</v>
      </c>
      <c r="M323" s="58" t="s">
        <v>486</v>
      </c>
      <c r="N323" s="20" t="s">
        <v>682</v>
      </c>
    </row>
    <row r="324" spans="2:14">
      <c r="B324" s="20">
        <v>4</v>
      </c>
      <c r="C324" s="20">
        <v>17</v>
      </c>
      <c r="D324" s="20">
        <v>202004</v>
      </c>
      <c r="E324" s="20">
        <v>1</v>
      </c>
      <c r="F324" s="56" t="s">
        <v>697</v>
      </c>
      <c r="L324" s="20" t="s">
        <v>681</v>
      </c>
      <c r="M324" s="58" t="s">
        <v>698</v>
      </c>
      <c r="N324" s="20" t="s">
        <v>682</v>
      </c>
    </row>
    <row r="325" spans="2:14">
      <c r="B325" s="20">
        <v>4</v>
      </c>
      <c r="C325" s="20">
        <v>18</v>
      </c>
      <c r="D325" s="20">
        <v>202004</v>
      </c>
      <c r="E325" s="20">
        <v>1</v>
      </c>
      <c r="F325" s="56" t="s">
        <v>699</v>
      </c>
      <c r="L325" s="20" t="s">
        <v>681</v>
      </c>
      <c r="M325" s="58" t="s">
        <v>700</v>
      </c>
      <c r="N325" s="20" t="s">
        <v>682</v>
      </c>
    </row>
    <row r="326" spans="2:14">
      <c r="B326" s="20">
        <v>4</v>
      </c>
      <c r="C326" s="20">
        <v>19</v>
      </c>
      <c r="D326" s="20">
        <v>202004</v>
      </c>
      <c r="E326" s="20">
        <v>1</v>
      </c>
      <c r="F326" s="56" t="s">
        <v>701</v>
      </c>
      <c r="L326" s="20" t="s">
        <v>681</v>
      </c>
      <c r="M326" s="58" t="s">
        <v>702</v>
      </c>
      <c r="N326" s="20" t="s">
        <v>682</v>
      </c>
    </row>
    <row r="327" spans="2:14">
      <c r="B327" s="20">
        <v>4</v>
      </c>
      <c r="C327" s="20">
        <v>20</v>
      </c>
      <c r="D327" s="20">
        <v>202004</v>
      </c>
      <c r="E327" s="20">
        <v>1</v>
      </c>
      <c r="F327" s="56" t="s">
        <v>703</v>
      </c>
      <c r="L327" s="20" t="s">
        <v>681</v>
      </c>
      <c r="M327" s="58" t="s">
        <v>704</v>
      </c>
      <c r="N327" s="20" t="s">
        <v>682</v>
      </c>
    </row>
    <row r="328" spans="2:14">
      <c r="B328" s="20">
        <v>4</v>
      </c>
      <c r="C328" s="20">
        <v>21</v>
      </c>
      <c r="D328" s="20">
        <v>202004</v>
      </c>
      <c r="E328" s="20">
        <v>1</v>
      </c>
      <c r="F328" s="56" t="s">
        <v>569</v>
      </c>
      <c r="L328" s="20" t="s">
        <v>681</v>
      </c>
      <c r="M328" s="58" t="s">
        <v>570</v>
      </c>
      <c r="N328" s="20" t="s">
        <v>682</v>
      </c>
    </row>
    <row r="329" spans="2:14">
      <c r="B329" s="20">
        <v>4</v>
      </c>
      <c r="C329" s="20">
        <v>22</v>
      </c>
      <c r="D329" s="20">
        <v>202004</v>
      </c>
      <c r="E329" s="20">
        <v>1</v>
      </c>
      <c r="F329" s="56" t="s">
        <v>705</v>
      </c>
      <c r="L329" s="20" t="s">
        <v>681</v>
      </c>
      <c r="M329" s="58" t="s">
        <v>706</v>
      </c>
      <c r="N329" s="20" t="s">
        <v>682</v>
      </c>
    </row>
    <row r="330" spans="2:14">
      <c r="B330" s="20">
        <v>4</v>
      </c>
      <c r="C330" s="20">
        <v>23</v>
      </c>
      <c r="D330" s="20">
        <v>202004</v>
      </c>
      <c r="E330" s="20">
        <v>1</v>
      </c>
      <c r="F330" s="56" t="s">
        <v>707</v>
      </c>
      <c r="L330" s="20" t="s">
        <v>681</v>
      </c>
      <c r="M330" s="58" t="s">
        <v>708</v>
      </c>
      <c r="N330" s="20" t="s">
        <v>682</v>
      </c>
    </row>
    <row r="331" spans="2:14">
      <c r="B331" s="20">
        <v>4</v>
      </c>
      <c r="C331" s="20">
        <v>24</v>
      </c>
      <c r="D331" s="20">
        <v>202004</v>
      </c>
      <c r="E331" s="20">
        <v>1</v>
      </c>
      <c r="F331" s="56" t="s">
        <v>709</v>
      </c>
      <c r="L331" s="20" t="s">
        <v>681</v>
      </c>
      <c r="M331" s="58" t="s">
        <v>710</v>
      </c>
      <c r="N331" s="20" t="s">
        <v>682</v>
      </c>
    </row>
    <row r="332" spans="2:14">
      <c r="B332" s="20">
        <v>4</v>
      </c>
      <c r="C332" s="20">
        <v>25</v>
      </c>
      <c r="D332" s="20">
        <v>202004</v>
      </c>
      <c r="E332" s="20">
        <v>1</v>
      </c>
      <c r="F332" s="56" t="s">
        <v>711</v>
      </c>
      <c r="L332" s="20" t="s">
        <v>681</v>
      </c>
      <c r="M332" s="58" t="s">
        <v>712</v>
      </c>
      <c r="N332" s="20" t="s">
        <v>682</v>
      </c>
    </row>
    <row r="333" spans="2:14">
      <c r="B333" s="20">
        <v>4</v>
      </c>
      <c r="C333" s="20">
        <v>26</v>
      </c>
      <c r="D333" s="20">
        <v>202004</v>
      </c>
      <c r="E333" s="20">
        <v>1</v>
      </c>
      <c r="F333" s="56" t="s">
        <v>713</v>
      </c>
      <c r="L333" s="20" t="s">
        <v>681</v>
      </c>
      <c r="M333" s="58" t="s">
        <v>714</v>
      </c>
      <c r="N333" s="20" t="s">
        <v>682</v>
      </c>
    </row>
    <row r="334" spans="2:14">
      <c r="B334" s="20">
        <v>4</v>
      </c>
      <c r="C334" s="20">
        <v>27</v>
      </c>
      <c r="D334" s="20">
        <v>202004</v>
      </c>
      <c r="E334" s="20">
        <v>1</v>
      </c>
      <c r="F334" s="56" t="s">
        <v>715</v>
      </c>
      <c r="L334" s="20" t="s">
        <v>681</v>
      </c>
      <c r="M334" s="58" t="s">
        <v>716</v>
      </c>
      <c r="N334" s="20" t="s">
        <v>682</v>
      </c>
    </row>
    <row r="335" spans="2:14">
      <c r="B335" s="20">
        <v>4</v>
      </c>
      <c r="C335" s="20">
        <v>28</v>
      </c>
      <c r="D335" s="20">
        <v>202004</v>
      </c>
      <c r="E335" s="20">
        <v>1</v>
      </c>
      <c r="F335" s="56" t="s">
        <v>599</v>
      </c>
      <c r="L335" s="20" t="s">
        <v>681</v>
      </c>
      <c r="M335" s="58" t="s">
        <v>600</v>
      </c>
      <c r="N335" s="20" t="s">
        <v>682</v>
      </c>
    </row>
    <row r="336" spans="2:14">
      <c r="B336" s="20">
        <v>4</v>
      </c>
      <c r="C336" s="20">
        <v>29</v>
      </c>
      <c r="D336" s="20">
        <v>202004</v>
      </c>
      <c r="E336" s="20">
        <v>1</v>
      </c>
      <c r="F336" s="56" t="s">
        <v>717</v>
      </c>
      <c r="L336" s="20" t="s">
        <v>681</v>
      </c>
      <c r="M336" s="58" t="s">
        <v>718</v>
      </c>
      <c r="N336" s="20" t="s">
        <v>682</v>
      </c>
    </row>
    <row r="337" spans="2:14">
      <c r="B337" s="20">
        <v>4</v>
      </c>
      <c r="C337" s="20">
        <v>30</v>
      </c>
      <c r="D337" s="20">
        <v>202004</v>
      </c>
      <c r="E337" s="20">
        <v>1</v>
      </c>
      <c r="F337" s="56" t="s">
        <v>719</v>
      </c>
      <c r="L337" s="20" t="s">
        <v>681</v>
      </c>
      <c r="M337" s="58" t="s">
        <v>720</v>
      </c>
      <c r="N337" s="20" t="s">
        <v>682</v>
      </c>
    </row>
    <row r="338" spans="2:14">
      <c r="B338" s="20">
        <v>4</v>
      </c>
      <c r="C338" s="20">
        <v>31</v>
      </c>
      <c r="D338" s="20">
        <v>202004</v>
      </c>
      <c r="E338" s="20">
        <v>1</v>
      </c>
      <c r="F338" s="56" t="s">
        <v>721</v>
      </c>
      <c r="L338" s="20" t="s">
        <v>681</v>
      </c>
      <c r="M338" s="58" t="s">
        <v>722</v>
      </c>
      <c r="N338" s="20" t="s">
        <v>682</v>
      </c>
    </row>
    <row r="339" spans="2:14">
      <c r="B339" s="20">
        <v>4</v>
      </c>
      <c r="C339" s="20">
        <v>32</v>
      </c>
      <c r="D339" s="20">
        <v>202004</v>
      </c>
      <c r="E339" s="20">
        <v>1</v>
      </c>
      <c r="F339" s="56" t="s">
        <v>723</v>
      </c>
      <c r="L339" s="20" t="s">
        <v>681</v>
      </c>
      <c r="M339" s="58" t="s">
        <v>724</v>
      </c>
      <c r="N339" s="20" t="s">
        <v>682</v>
      </c>
    </row>
    <row r="340" spans="2:14">
      <c r="B340" s="20">
        <v>4</v>
      </c>
      <c r="C340" s="20">
        <v>33</v>
      </c>
      <c r="D340" s="20">
        <v>202004</v>
      </c>
      <c r="E340" s="20">
        <v>1</v>
      </c>
      <c r="F340" s="56" t="s">
        <v>725</v>
      </c>
      <c r="L340" s="20" t="s">
        <v>681</v>
      </c>
      <c r="M340" s="58" t="s">
        <v>726</v>
      </c>
      <c r="N340" s="20" t="s">
        <v>682</v>
      </c>
    </row>
    <row r="341" spans="2:14">
      <c r="B341" s="20">
        <v>4</v>
      </c>
      <c r="C341" s="20">
        <v>34</v>
      </c>
      <c r="D341" s="20">
        <v>202004</v>
      </c>
      <c r="E341" s="20">
        <v>1</v>
      </c>
      <c r="F341" s="56" t="s">
        <v>727</v>
      </c>
      <c r="L341" s="20" t="s">
        <v>681</v>
      </c>
      <c r="M341" s="58" t="s">
        <v>728</v>
      </c>
      <c r="N341" s="20" t="s">
        <v>682</v>
      </c>
    </row>
    <row r="342" spans="2:14">
      <c r="B342" s="20">
        <v>4</v>
      </c>
      <c r="C342" s="20">
        <v>35</v>
      </c>
      <c r="D342" s="20">
        <v>202004</v>
      </c>
      <c r="E342" s="20">
        <v>1</v>
      </c>
      <c r="F342" s="56" t="s">
        <v>629</v>
      </c>
      <c r="L342" s="20" t="s">
        <v>681</v>
      </c>
      <c r="M342" s="58" t="s">
        <v>630</v>
      </c>
      <c r="N342" s="20" t="s">
        <v>682</v>
      </c>
    </row>
    <row r="343" spans="2:14">
      <c r="B343" s="20">
        <v>4</v>
      </c>
      <c r="C343" s="20">
        <v>36</v>
      </c>
      <c r="D343" s="20">
        <v>202004</v>
      </c>
      <c r="E343" s="20">
        <v>1</v>
      </c>
      <c r="F343" s="56" t="s">
        <v>729</v>
      </c>
      <c r="L343" s="20" t="s">
        <v>681</v>
      </c>
      <c r="M343" s="58" t="s">
        <v>730</v>
      </c>
      <c r="N343" s="20" t="s">
        <v>682</v>
      </c>
    </row>
    <row r="344" spans="2:14">
      <c r="B344" s="20">
        <v>4</v>
      </c>
      <c r="C344" s="20">
        <v>37</v>
      </c>
      <c r="D344" s="20">
        <v>202004</v>
      </c>
      <c r="E344" s="20">
        <v>1</v>
      </c>
      <c r="F344" s="56" t="s">
        <v>731</v>
      </c>
      <c r="L344" s="20" t="s">
        <v>681</v>
      </c>
      <c r="M344" s="58" t="s">
        <v>732</v>
      </c>
      <c r="N344" s="20" t="s">
        <v>682</v>
      </c>
    </row>
    <row r="345" spans="2:14">
      <c r="B345" s="20">
        <v>4</v>
      </c>
      <c r="C345" s="20">
        <v>38</v>
      </c>
      <c r="D345" s="20">
        <v>202004</v>
      </c>
      <c r="E345" s="20">
        <v>1</v>
      </c>
      <c r="F345" s="56" t="s">
        <v>733</v>
      </c>
      <c r="L345" s="20" t="s">
        <v>681</v>
      </c>
      <c r="M345" s="58" t="s">
        <v>734</v>
      </c>
      <c r="N345" s="20" t="s">
        <v>682</v>
      </c>
    </row>
    <row r="346" spans="2:14">
      <c r="B346" s="20">
        <v>4</v>
      </c>
      <c r="C346" s="20">
        <v>39</v>
      </c>
      <c r="D346" s="20">
        <v>202004</v>
      </c>
      <c r="E346" s="20">
        <v>1</v>
      </c>
      <c r="F346" s="56" t="s">
        <v>735</v>
      </c>
      <c r="L346" s="20" t="s">
        <v>681</v>
      </c>
      <c r="M346" s="58" t="s">
        <v>736</v>
      </c>
      <c r="N346" s="20" t="s">
        <v>682</v>
      </c>
    </row>
    <row r="347" spans="2:14">
      <c r="B347" s="20">
        <v>4</v>
      </c>
      <c r="C347" s="20">
        <v>40</v>
      </c>
      <c r="D347" s="20">
        <v>202004</v>
      </c>
      <c r="E347" s="20">
        <v>1</v>
      </c>
      <c r="F347" s="56" t="s">
        <v>737</v>
      </c>
      <c r="L347" s="20" t="s">
        <v>681</v>
      </c>
      <c r="M347" s="58" t="s">
        <v>738</v>
      </c>
      <c r="N347" s="20" t="s">
        <v>682</v>
      </c>
    </row>
    <row r="348" spans="2:14">
      <c r="B348" s="20">
        <v>4</v>
      </c>
      <c r="C348" s="20">
        <v>41</v>
      </c>
      <c r="D348" s="20">
        <v>202004</v>
      </c>
      <c r="E348" s="20">
        <v>1</v>
      </c>
      <c r="F348" s="56" t="s">
        <v>739</v>
      </c>
      <c r="L348" s="20" t="s">
        <v>681</v>
      </c>
      <c r="M348" s="58" t="s">
        <v>740</v>
      </c>
      <c r="N348" s="20" t="s">
        <v>682</v>
      </c>
    </row>
    <row r="349" spans="2:14">
      <c r="B349" s="20">
        <v>4</v>
      </c>
      <c r="C349" s="20">
        <v>42</v>
      </c>
      <c r="D349" s="20">
        <v>202004</v>
      </c>
      <c r="E349" s="20">
        <v>1</v>
      </c>
      <c r="F349" s="56" t="s">
        <v>659</v>
      </c>
      <c r="L349" s="20" t="s">
        <v>681</v>
      </c>
      <c r="M349" s="58" t="s">
        <v>660</v>
      </c>
      <c r="N349" s="20" t="s">
        <v>682</v>
      </c>
    </row>
    <row r="350" spans="2:14">
      <c r="B350" s="20">
        <v>4</v>
      </c>
      <c r="C350" s="20">
        <v>43</v>
      </c>
      <c r="D350" s="20">
        <v>202004</v>
      </c>
      <c r="E350" s="20">
        <v>1</v>
      </c>
      <c r="F350" s="56" t="s">
        <v>741</v>
      </c>
      <c r="L350" s="20" t="s">
        <v>681</v>
      </c>
      <c r="M350" s="58" t="s">
        <v>742</v>
      </c>
      <c r="N350" s="20" t="s">
        <v>682</v>
      </c>
    </row>
    <row r="351" spans="2:14">
      <c r="B351" s="20">
        <v>4</v>
      </c>
      <c r="C351" s="20">
        <v>44</v>
      </c>
      <c r="D351" s="20">
        <v>202004</v>
      </c>
      <c r="E351" s="20">
        <v>1</v>
      </c>
      <c r="F351" s="56" t="s">
        <v>743</v>
      </c>
      <c r="L351" s="20" t="s">
        <v>681</v>
      </c>
      <c r="M351" s="58" t="s">
        <v>744</v>
      </c>
      <c r="N351" s="20" t="s">
        <v>682</v>
      </c>
    </row>
    <row r="352" spans="2:14">
      <c r="B352" s="20">
        <v>4</v>
      </c>
      <c r="C352" s="20">
        <v>45</v>
      </c>
      <c r="D352" s="20">
        <v>202004</v>
      </c>
      <c r="E352" s="20">
        <v>1</v>
      </c>
      <c r="F352" s="56" t="s">
        <v>745</v>
      </c>
      <c r="L352" s="20" t="s">
        <v>681</v>
      </c>
      <c r="M352" s="58" t="s">
        <v>746</v>
      </c>
      <c r="N352" s="20" t="s">
        <v>682</v>
      </c>
    </row>
    <row r="353" spans="2:14">
      <c r="B353" s="20">
        <v>4</v>
      </c>
      <c r="C353" s="20">
        <v>46</v>
      </c>
      <c r="D353" s="20">
        <v>202004</v>
      </c>
      <c r="E353" s="20">
        <v>1</v>
      </c>
      <c r="F353" s="56" t="s">
        <v>747</v>
      </c>
      <c r="L353" s="20" t="s">
        <v>681</v>
      </c>
      <c r="M353" s="58" t="s">
        <v>748</v>
      </c>
      <c r="N353" s="20" t="s">
        <v>682</v>
      </c>
    </row>
    <row r="354" spans="2:14">
      <c r="B354" s="20">
        <v>4</v>
      </c>
      <c r="C354" s="20">
        <v>47</v>
      </c>
      <c r="D354" s="20">
        <v>202004</v>
      </c>
      <c r="E354" s="20">
        <v>1</v>
      </c>
      <c r="F354" s="56" t="s">
        <v>749</v>
      </c>
      <c r="L354" s="20" t="s">
        <v>681</v>
      </c>
      <c r="M354" s="58" t="s">
        <v>750</v>
      </c>
      <c r="N354" s="20" t="s">
        <v>682</v>
      </c>
    </row>
    <row r="355" spans="2:14">
      <c r="B355" s="20">
        <v>4</v>
      </c>
      <c r="C355" s="20">
        <v>48</v>
      </c>
      <c r="D355" s="20">
        <v>202004</v>
      </c>
      <c r="E355" s="20">
        <v>1</v>
      </c>
      <c r="F355" s="56" t="s">
        <v>751</v>
      </c>
      <c r="L355" s="20" t="s">
        <v>681</v>
      </c>
      <c r="M355" s="58" t="s">
        <v>752</v>
      </c>
      <c r="N355" s="20" t="s">
        <v>682</v>
      </c>
    </row>
    <row r="356" spans="2:14">
      <c r="B356" s="20">
        <v>4</v>
      </c>
      <c r="C356" s="20">
        <v>49</v>
      </c>
      <c r="D356" s="20">
        <v>202004</v>
      </c>
      <c r="E356" s="20">
        <v>1</v>
      </c>
      <c r="F356" s="56" t="s">
        <v>753</v>
      </c>
      <c r="L356" s="20" t="s">
        <v>681</v>
      </c>
      <c r="M356" s="58" t="s">
        <v>754</v>
      </c>
      <c r="N356" s="20" t="s">
        <v>682</v>
      </c>
    </row>
    <row r="357" spans="2:14">
      <c r="B357" s="20">
        <v>4</v>
      </c>
      <c r="C357" s="20">
        <v>50</v>
      </c>
      <c r="D357" s="20">
        <v>202004</v>
      </c>
      <c r="E357" s="20">
        <v>1</v>
      </c>
      <c r="F357" s="56" t="s">
        <v>755</v>
      </c>
      <c r="L357" s="20" t="s">
        <v>681</v>
      </c>
      <c r="M357" s="58" t="s">
        <v>756</v>
      </c>
      <c r="N357" s="20" t="s">
        <v>682</v>
      </c>
    </row>
    <row r="358" spans="2:14">
      <c r="B358" s="20">
        <v>4</v>
      </c>
      <c r="C358" s="20">
        <v>51</v>
      </c>
      <c r="D358" s="20">
        <v>202004</v>
      </c>
      <c r="E358" s="20">
        <v>1</v>
      </c>
      <c r="F358" s="56" t="s">
        <v>757</v>
      </c>
      <c r="L358" s="20" t="s">
        <v>681</v>
      </c>
      <c r="M358" s="58" t="s">
        <v>758</v>
      </c>
      <c r="N358" s="20" t="s">
        <v>682</v>
      </c>
    </row>
    <row r="359" spans="2:14">
      <c r="B359" s="20">
        <v>4</v>
      </c>
      <c r="C359" s="20">
        <v>52</v>
      </c>
      <c r="D359" s="20">
        <v>202004</v>
      </c>
      <c r="E359" s="20">
        <v>1</v>
      </c>
      <c r="F359" s="56" t="s">
        <v>759</v>
      </c>
      <c r="L359" s="20" t="s">
        <v>681</v>
      </c>
      <c r="M359" s="58" t="s">
        <v>760</v>
      </c>
      <c r="N359" s="20" t="s">
        <v>682</v>
      </c>
    </row>
    <row r="360" spans="2:14">
      <c r="B360" s="20">
        <v>4</v>
      </c>
      <c r="C360" s="20">
        <v>53</v>
      </c>
      <c r="D360" s="20">
        <v>202004</v>
      </c>
      <c r="E360" s="20">
        <v>1</v>
      </c>
      <c r="F360" s="56" t="s">
        <v>761</v>
      </c>
      <c r="L360" s="20" t="s">
        <v>681</v>
      </c>
      <c r="M360" s="58" t="s">
        <v>762</v>
      </c>
      <c r="N360" s="20" t="s">
        <v>682</v>
      </c>
    </row>
    <row r="361" spans="2:14">
      <c r="B361" s="20">
        <v>4</v>
      </c>
      <c r="C361" s="20">
        <v>54</v>
      </c>
      <c r="D361" s="20">
        <v>202004</v>
      </c>
      <c r="E361" s="20">
        <v>1</v>
      </c>
      <c r="F361" s="56" t="s">
        <v>763</v>
      </c>
      <c r="L361" s="20" t="s">
        <v>681</v>
      </c>
      <c r="M361" s="58" t="s">
        <v>764</v>
      </c>
      <c r="N361" s="20" t="s">
        <v>682</v>
      </c>
    </row>
    <row r="362" spans="2:14">
      <c r="B362" s="20">
        <v>4</v>
      </c>
      <c r="C362" s="20">
        <v>55</v>
      </c>
      <c r="D362" s="20">
        <v>202004</v>
      </c>
      <c r="E362" s="20">
        <v>1</v>
      </c>
      <c r="F362" s="56" t="s">
        <v>765</v>
      </c>
      <c r="L362" s="20" t="s">
        <v>681</v>
      </c>
      <c r="M362" s="58" t="s">
        <v>766</v>
      </c>
      <c r="N362" s="20" t="s">
        <v>682</v>
      </c>
    </row>
    <row r="363" spans="2:14">
      <c r="B363" s="20">
        <v>4</v>
      </c>
      <c r="C363" s="20">
        <v>56</v>
      </c>
      <c r="D363" s="20">
        <v>202004</v>
      </c>
      <c r="E363" s="20">
        <v>1</v>
      </c>
      <c r="F363" s="56" t="s">
        <v>767</v>
      </c>
      <c r="L363" s="20" t="s">
        <v>681</v>
      </c>
      <c r="M363" s="58" t="s">
        <v>768</v>
      </c>
      <c r="N363" s="20" t="s">
        <v>682</v>
      </c>
    </row>
    <row r="364" spans="2:14">
      <c r="B364" s="20">
        <v>4</v>
      </c>
      <c r="C364" s="20">
        <v>57</v>
      </c>
      <c r="D364" s="20">
        <v>202004</v>
      </c>
      <c r="E364" s="20">
        <v>1</v>
      </c>
      <c r="F364" s="56" t="s">
        <v>769</v>
      </c>
      <c r="L364" s="20" t="s">
        <v>681</v>
      </c>
      <c r="M364" s="58" t="s">
        <v>770</v>
      </c>
      <c r="N364" s="20" t="s">
        <v>682</v>
      </c>
    </row>
    <row r="365" spans="2:14">
      <c r="B365" s="20">
        <v>4</v>
      </c>
      <c r="C365" s="20">
        <v>58</v>
      </c>
      <c r="D365" s="20">
        <v>202004</v>
      </c>
      <c r="E365" s="20">
        <v>1</v>
      </c>
      <c r="F365" s="56" t="s">
        <v>771</v>
      </c>
      <c r="L365" s="20" t="s">
        <v>681</v>
      </c>
      <c r="M365" s="58" t="s">
        <v>772</v>
      </c>
      <c r="N365" s="20" t="s">
        <v>682</v>
      </c>
    </row>
    <row r="366" spans="2:14">
      <c r="B366" s="20">
        <v>4</v>
      </c>
      <c r="C366" s="20">
        <v>59</v>
      </c>
      <c r="D366" s="20">
        <v>202004</v>
      </c>
      <c r="E366" s="20">
        <v>1</v>
      </c>
      <c r="F366" s="56" t="s">
        <v>773</v>
      </c>
      <c r="L366" s="20" t="s">
        <v>681</v>
      </c>
      <c r="M366" s="58" t="s">
        <v>774</v>
      </c>
      <c r="N366" s="20" t="s">
        <v>682</v>
      </c>
    </row>
    <row r="367" spans="2:14">
      <c r="B367" s="20">
        <v>4</v>
      </c>
      <c r="C367" s="20">
        <v>60</v>
      </c>
      <c r="D367" s="20">
        <v>202004</v>
      </c>
      <c r="E367" s="20">
        <v>1</v>
      </c>
      <c r="F367" s="56" t="s">
        <v>775</v>
      </c>
      <c r="L367" s="20" t="s">
        <v>681</v>
      </c>
      <c r="M367" s="58" t="s">
        <v>776</v>
      </c>
      <c r="N367" s="20" t="s">
        <v>682</v>
      </c>
    </row>
    <row r="368" spans="2:14">
      <c r="B368" s="20">
        <v>4</v>
      </c>
      <c r="C368" s="20">
        <v>61</v>
      </c>
      <c r="D368" s="20">
        <v>202004</v>
      </c>
      <c r="E368" s="20">
        <v>1</v>
      </c>
      <c r="F368" s="56" t="s">
        <v>777</v>
      </c>
      <c r="L368" s="20" t="s">
        <v>681</v>
      </c>
      <c r="M368" s="58" t="s">
        <v>778</v>
      </c>
      <c r="N368" s="20" t="s">
        <v>682</v>
      </c>
    </row>
    <row r="369" spans="2:14">
      <c r="B369" s="20">
        <v>4</v>
      </c>
      <c r="C369" s="20">
        <v>62</v>
      </c>
      <c r="D369" s="20">
        <v>202004</v>
      </c>
      <c r="E369" s="20">
        <v>1</v>
      </c>
      <c r="F369" s="56" t="s">
        <v>779</v>
      </c>
      <c r="L369" s="20" t="s">
        <v>681</v>
      </c>
      <c r="M369" s="58" t="s">
        <v>780</v>
      </c>
      <c r="N369" s="20" t="s">
        <v>682</v>
      </c>
    </row>
    <row r="370" spans="2:14">
      <c r="B370" s="20">
        <v>4</v>
      </c>
      <c r="C370" s="20">
        <v>63</v>
      </c>
      <c r="D370" s="20">
        <v>202004</v>
      </c>
      <c r="E370" s="20">
        <v>1</v>
      </c>
      <c r="F370" s="56" t="s">
        <v>781</v>
      </c>
      <c r="L370" s="20" t="s">
        <v>681</v>
      </c>
      <c r="M370" s="58" t="s">
        <v>782</v>
      </c>
      <c r="N370" s="20" t="s">
        <v>682</v>
      </c>
    </row>
    <row r="371" spans="2:14">
      <c r="B371" s="20">
        <v>4</v>
      </c>
      <c r="C371" s="20">
        <v>64</v>
      </c>
      <c r="D371" s="20">
        <v>202004</v>
      </c>
      <c r="E371" s="20">
        <v>1</v>
      </c>
      <c r="F371" s="56" t="s">
        <v>783</v>
      </c>
      <c r="L371" s="20" t="s">
        <v>681</v>
      </c>
      <c r="M371" s="58" t="s">
        <v>784</v>
      </c>
      <c r="N371" s="20" t="s">
        <v>682</v>
      </c>
    </row>
    <row r="372" spans="2:14">
      <c r="B372" s="20">
        <v>4</v>
      </c>
      <c r="C372" s="20">
        <v>65</v>
      </c>
      <c r="D372" s="20">
        <v>202004</v>
      </c>
      <c r="E372" s="20">
        <v>1</v>
      </c>
      <c r="F372" s="56" t="s">
        <v>785</v>
      </c>
      <c r="L372" s="20" t="s">
        <v>681</v>
      </c>
      <c r="M372" s="58" t="s">
        <v>786</v>
      </c>
      <c r="N372" s="20" t="s">
        <v>682</v>
      </c>
    </row>
    <row r="373" spans="2:14">
      <c r="B373" s="20">
        <v>4</v>
      </c>
      <c r="C373" s="20">
        <v>66</v>
      </c>
      <c r="D373" s="20">
        <v>202004</v>
      </c>
      <c r="E373" s="20">
        <v>1</v>
      </c>
      <c r="F373" s="56" t="s">
        <v>787</v>
      </c>
      <c r="L373" s="20" t="s">
        <v>681</v>
      </c>
      <c r="M373" s="58" t="s">
        <v>788</v>
      </c>
      <c r="N373" s="20" t="s">
        <v>682</v>
      </c>
    </row>
    <row r="374" spans="2:14">
      <c r="B374" s="20">
        <v>4</v>
      </c>
      <c r="C374" s="20">
        <v>67</v>
      </c>
      <c r="D374" s="20">
        <v>202004</v>
      </c>
      <c r="E374" s="20">
        <v>1</v>
      </c>
      <c r="F374" s="56" t="s">
        <v>789</v>
      </c>
      <c r="L374" s="20" t="s">
        <v>681</v>
      </c>
      <c r="M374" s="58" t="s">
        <v>790</v>
      </c>
      <c r="N374" s="20" t="s">
        <v>682</v>
      </c>
    </row>
    <row r="375" spans="2:14">
      <c r="B375" s="20">
        <v>4</v>
      </c>
      <c r="C375" s="20">
        <v>68</v>
      </c>
      <c r="D375" s="20">
        <v>202004</v>
      </c>
      <c r="E375" s="20">
        <v>1</v>
      </c>
      <c r="F375" s="56" t="s">
        <v>791</v>
      </c>
      <c r="L375" s="20" t="s">
        <v>681</v>
      </c>
      <c r="M375" s="58" t="s">
        <v>792</v>
      </c>
      <c r="N375" s="20" t="s">
        <v>682</v>
      </c>
    </row>
    <row r="376" spans="2:14">
      <c r="B376" s="20">
        <v>4</v>
      </c>
      <c r="C376" s="20">
        <v>69</v>
      </c>
      <c r="D376" s="20">
        <v>202004</v>
      </c>
      <c r="E376" s="20">
        <v>1</v>
      </c>
      <c r="F376" s="56" t="s">
        <v>793</v>
      </c>
      <c r="L376" s="20" t="s">
        <v>681</v>
      </c>
      <c r="M376" s="58" t="s">
        <v>794</v>
      </c>
      <c r="N376" s="20" t="s">
        <v>682</v>
      </c>
    </row>
    <row r="377" spans="2:14">
      <c r="B377" s="20">
        <v>4</v>
      </c>
      <c r="C377" s="20">
        <v>70</v>
      </c>
      <c r="D377" s="20">
        <v>202004</v>
      </c>
      <c r="E377" s="20">
        <v>1</v>
      </c>
      <c r="F377" s="56" t="s">
        <v>795</v>
      </c>
      <c r="L377" s="20" t="s">
        <v>681</v>
      </c>
      <c r="M377" s="58" t="s">
        <v>796</v>
      </c>
      <c r="N377" s="20" t="s">
        <v>682</v>
      </c>
    </row>
    <row r="378" spans="2:14">
      <c r="B378" s="20">
        <v>4</v>
      </c>
      <c r="C378" s="20">
        <v>71</v>
      </c>
      <c r="D378" s="20">
        <v>202004</v>
      </c>
      <c r="E378" s="20">
        <v>1</v>
      </c>
      <c r="F378" s="56" t="s">
        <v>797</v>
      </c>
      <c r="L378" s="20" t="s">
        <v>681</v>
      </c>
      <c r="M378" s="58" t="s">
        <v>798</v>
      </c>
      <c r="N378" s="20" t="s">
        <v>682</v>
      </c>
    </row>
    <row r="379" spans="2:14">
      <c r="B379" s="20">
        <v>4</v>
      </c>
      <c r="C379" s="20">
        <v>72</v>
      </c>
      <c r="D379" s="20">
        <v>202004</v>
      </c>
      <c r="E379" s="20">
        <v>1</v>
      </c>
      <c r="F379" s="56" t="s">
        <v>799</v>
      </c>
      <c r="L379" s="20" t="s">
        <v>681</v>
      </c>
      <c r="M379" s="58" t="s">
        <v>800</v>
      </c>
      <c r="N379" s="20" t="s">
        <v>682</v>
      </c>
    </row>
    <row r="380" spans="2:14">
      <c r="B380" s="20">
        <v>4</v>
      </c>
      <c r="C380" s="20">
        <v>73</v>
      </c>
      <c r="D380" s="20">
        <v>202004</v>
      </c>
      <c r="E380" s="20">
        <v>1</v>
      </c>
      <c r="F380" s="56" t="s">
        <v>801</v>
      </c>
      <c r="L380" s="20" t="s">
        <v>681</v>
      </c>
      <c r="M380" s="58" t="s">
        <v>802</v>
      </c>
      <c r="N380" s="20" t="s">
        <v>682</v>
      </c>
    </row>
    <row r="381" spans="2:14">
      <c r="B381" s="20">
        <v>4</v>
      </c>
      <c r="C381" s="20">
        <v>74</v>
      </c>
      <c r="D381" s="20">
        <v>202004</v>
      </c>
      <c r="E381" s="20">
        <v>1</v>
      </c>
      <c r="F381" s="56" t="s">
        <v>803</v>
      </c>
      <c r="L381" s="20" t="s">
        <v>681</v>
      </c>
      <c r="M381" s="58" t="s">
        <v>804</v>
      </c>
      <c r="N381" s="20" t="s">
        <v>682</v>
      </c>
    </row>
    <row r="382" spans="2:14">
      <c r="B382" s="20">
        <v>4</v>
      </c>
      <c r="C382" s="20">
        <v>75</v>
      </c>
      <c r="D382" s="20">
        <v>202004</v>
      </c>
      <c r="E382" s="20">
        <v>1</v>
      </c>
      <c r="F382" s="56" t="s">
        <v>805</v>
      </c>
      <c r="L382" s="20" t="s">
        <v>681</v>
      </c>
      <c r="M382" s="58" t="s">
        <v>806</v>
      </c>
      <c r="N382" s="20" t="s">
        <v>682</v>
      </c>
    </row>
    <row r="383" spans="2:14">
      <c r="B383" s="20">
        <v>4</v>
      </c>
      <c r="C383" s="20">
        <v>76</v>
      </c>
      <c r="D383" s="20">
        <v>202004</v>
      </c>
      <c r="E383" s="20">
        <v>1</v>
      </c>
      <c r="F383" s="56" t="s">
        <v>807</v>
      </c>
      <c r="L383" s="20" t="s">
        <v>681</v>
      </c>
      <c r="M383" s="58" t="s">
        <v>808</v>
      </c>
      <c r="N383" s="20" t="s">
        <v>682</v>
      </c>
    </row>
    <row r="384" spans="2:14">
      <c r="B384" s="20">
        <v>4</v>
      </c>
      <c r="C384" s="20">
        <v>77</v>
      </c>
      <c r="D384" s="20">
        <v>202004</v>
      </c>
      <c r="E384" s="20">
        <v>1</v>
      </c>
      <c r="F384" s="56" t="s">
        <v>809</v>
      </c>
      <c r="L384" s="20" t="s">
        <v>681</v>
      </c>
      <c r="M384" s="58" t="s">
        <v>810</v>
      </c>
      <c r="N384" s="20" t="s">
        <v>682</v>
      </c>
    </row>
    <row r="385" spans="2:14">
      <c r="B385" s="20">
        <v>4</v>
      </c>
      <c r="C385" s="20">
        <v>78</v>
      </c>
      <c r="D385" s="20">
        <v>202004</v>
      </c>
      <c r="E385" s="20">
        <v>1</v>
      </c>
      <c r="F385" s="56" t="s">
        <v>811</v>
      </c>
      <c r="L385" s="20" t="s">
        <v>681</v>
      </c>
      <c r="M385" s="58" t="s">
        <v>812</v>
      </c>
      <c r="N385" s="20" t="s">
        <v>682</v>
      </c>
    </row>
    <row r="386" spans="2:14">
      <c r="B386" s="20">
        <v>4</v>
      </c>
      <c r="C386" s="20">
        <v>79</v>
      </c>
      <c r="D386" s="20">
        <v>202004</v>
      </c>
      <c r="E386" s="20">
        <v>1</v>
      </c>
      <c r="F386" s="56" t="s">
        <v>813</v>
      </c>
      <c r="L386" s="20" t="s">
        <v>681</v>
      </c>
      <c r="M386" s="58" t="s">
        <v>814</v>
      </c>
      <c r="N386" s="20" t="s">
        <v>682</v>
      </c>
    </row>
    <row r="387" spans="2:14">
      <c r="B387" s="20">
        <v>4</v>
      </c>
      <c r="C387" s="20">
        <v>80</v>
      </c>
      <c r="D387" s="20">
        <v>202004</v>
      </c>
      <c r="E387" s="20">
        <v>1</v>
      </c>
      <c r="F387" s="56" t="s">
        <v>815</v>
      </c>
      <c r="L387" s="20" t="s">
        <v>681</v>
      </c>
      <c r="M387" s="58" t="s">
        <v>816</v>
      </c>
      <c r="N387" s="20" t="s">
        <v>682</v>
      </c>
    </row>
    <row r="388" spans="2:14">
      <c r="B388" s="20">
        <v>4</v>
      </c>
      <c r="C388" s="20">
        <v>81</v>
      </c>
      <c r="D388" s="20">
        <v>202004</v>
      </c>
      <c r="E388" s="20">
        <v>1</v>
      </c>
      <c r="F388" s="56" t="s">
        <v>817</v>
      </c>
      <c r="L388" s="20" t="s">
        <v>681</v>
      </c>
      <c r="M388" s="58" t="s">
        <v>818</v>
      </c>
      <c r="N388" s="20" t="s">
        <v>682</v>
      </c>
    </row>
    <row r="389" spans="2:14">
      <c r="B389" s="20">
        <v>4</v>
      </c>
      <c r="C389" s="20">
        <v>82</v>
      </c>
      <c r="D389" s="20">
        <v>202004</v>
      </c>
      <c r="E389" s="20">
        <v>1</v>
      </c>
      <c r="F389" s="56" t="s">
        <v>819</v>
      </c>
      <c r="L389" s="20" t="s">
        <v>681</v>
      </c>
      <c r="M389" s="58" t="s">
        <v>820</v>
      </c>
      <c r="N389" s="20" t="s">
        <v>682</v>
      </c>
    </row>
    <row r="390" spans="2:14">
      <c r="B390" s="20">
        <v>4</v>
      </c>
      <c r="C390" s="20">
        <v>83</v>
      </c>
      <c r="D390" s="20">
        <v>202004</v>
      </c>
      <c r="E390" s="20">
        <v>1</v>
      </c>
      <c r="F390" s="56" t="s">
        <v>821</v>
      </c>
      <c r="L390" s="20" t="s">
        <v>681</v>
      </c>
      <c r="M390" s="58" t="s">
        <v>822</v>
      </c>
      <c r="N390" s="20" t="s">
        <v>682</v>
      </c>
    </row>
    <row r="391" spans="2:14">
      <c r="B391" s="20">
        <v>4</v>
      </c>
      <c r="C391" s="20">
        <v>84</v>
      </c>
      <c r="D391" s="20">
        <v>202004</v>
      </c>
      <c r="E391" s="20">
        <v>1</v>
      </c>
      <c r="F391" s="56" t="s">
        <v>823</v>
      </c>
      <c r="L391" s="20" t="s">
        <v>681</v>
      </c>
      <c r="M391" s="58" t="s">
        <v>824</v>
      </c>
      <c r="N391" s="20" t="s">
        <v>682</v>
      </c>
    </row>
    <row r="392" spans="2:14">
      <c r="B392" s="20">
        <v>4</v>
      </c>
      <c r="C392" s="20">
        <v>85</v>
      </c>
      <c r="D392" s="20">
        <v>202004</v>
      </c>
      <c r="E392" s="20">
        <v>1</v>
      </c>
      <c r="F392" s="56" t="s">
        <v>825</v>
      </c>
      <c r="L392" s="20" t="s">
        <v>681</v>
      </c>
      <c r="M392" s="58" t="s">
        <v>826</v>
      </c>
      <c r="N392" s="20" t="s">
        <v>682</v>
      </c>
    </row>
    <row r="393" spans="2:14">
      <c r="B393" s="20">
        <v>4</v>
      </c>
      <c r="C393" s="20">
        <v>86</v>
      </c>
      <c r="D393" s="20">
        <v>202004</v>
      </c>
      <c r="E393" s="20">
        <v>1</v>
      </c>
      <c r="F393" s="56" t="s">
        <v>827</v>
      </c>
      <c r="L393" s="20" t="s">
        <v>681</v>
      </c>
      <c r="M393" s="58" t="s">
        <v>828</v>
      </c>
      <c r="N393" s="20" t="s">
        <v>682</v>
      </c>
    </row>
    <row r="394" spans="2:14">
      <c r="B394" s="20">
        <v>4</v>
      </c>
      <c r="C394" s="20">
        <v>87</v>
      </c>
      <c r="D394" s="20">
        <v>202004</v>
      </c>
      <c r="E394" s="20">
        <v>1</v>
      </c>
      <c r="F394" s="56" t="s">
        <v>829</v>
      </c>
      <c r="L394" s="20" t="s">
        <v>681</v>
      </c>
      <c r="M394" s="58" t="s">
        <v>830</v>
      </c>
      <c r="N394" s="20" t="s">
        <v>682</v>
      </c>
    </row>
    <row r="395" spans="2:14">
      <c r="B395" s="20">
        <v>4</v>
      </c>
      <c r="C395" s="20">
        <v>88</v>
      </c>
      <c r="D395" s="20">
        <v>202004</v>
      </c>
      <c r="E395" s="20">
        <v>1</v>
      </c>
      <c r="F395" s="56" t="s">
        <v>831</v>
      </c>
      <c r="L395" s="20" t="s">
        <v>681</v>
      </c>
      <c r="M395" s="58" t="s">
        <v>832</v>
      </c>
      <c r="N395" s="20" t="s">
        <v>682</v>
      </c>
    </row>
    <row r="396" spans="2:14">
      <c r="B396" s="20">
        <v>4</v>
      </c>
      <c r="C396" s="20">
        <v>89</v>
      </c>
      <c r="D396" s="20">
        <v>202004</v>
      </c>
      <c r="E396" s="20">
        <v>1</v>
      </c>
      <c r="F396" s="56" t="s">
        <v>833</v>
      </c>
      <c r="L396" s="20" t="s">
        <v>681</v>
      </c>
      <c r="M396" s="58" t="s">
        <v>834</v>
      </c>
      <c r="N396" s="20" t="s">
        <v>682</v>
      </c>
    </row>
    <row r="397" spans="2:14">
      <c r="B397" s="20">
        <v>4</v>
      </c>
      <c r="C397" s="20">
        <v>90</v>
      </c>
      <c r="D397" s="20">
        <v>202004</v>
      </c>
      <c r="E397" s="20">
        <v>1</v>
      </c>
      <c r="F397" s="56" t="s">
        <v>835</v>
      </c>
      <c r="L397" s="20" t="s">
        <v>681</v>
      </c>
      <c r="M397" s="58" t="s">
        <v>836</v>
      </c>
      <c r="N397" s="20" t="s">
        <v>682</v>
      </c>
    </row>
    <row r="398" spans="2:14">
      <c r="B398" s="20">
        <v>4</v>
      </c>
      <c r="C398" s="20">
        <v>91</v>
      </c>
      <c r="D398" s="20">
        <v>202004</v>
      </c>
      <c r="E398" s="20">
        <v>1</v>
      </c>
      <c r="F398" s="56" t="s">
        <v>837</v>
      </c>
      <c r="L398" s="20" t="s">
        <v>681</v>
      </c>
      <c r="M398" s="58" t="s">
        <v>838</v>
      </c>
      <c r="N398" s="20" t="s">
        <v>682</v>
      </c>
    </row>
    <row r="399" spans="2:14">
      <c r="B399" s="20">
        <v>4</v>
      </c>
      <c r="C399" s="20">
        <v>92</v>
      </c>
      <c r="D399" s="20">
        <v>202004</v>
      </c>
      <c r="E399" s="20">
        <v>1</v>
      </c>
      <c r="F399" s="56" t="s">
        <v>839</v>
      </c>
      <c r="L399" s="20" t="s">
        <v>681</v>
      </c>
      <c r="M399" s="58" t="s">
        <v>840</v>
      </c>
      <c r="N399" s="20" t="s">
        <v>682</v>
      </c>
    </row>
    <row r="400" spans="2:14">
      <c r="B400" s="20">
        <v>4</v>
      </c>
      <c r="C400" s="20">
        <v>93</v>
      </c>
      <c r="D400" s="20">
        <v>202004</v>
      </c>
      <c r="E400" s="20">
        <v>1</v>
      </c>
      <c r="F400" s="56" t="s">
        <v>841</v>
      </c>
      <c r="L400" s="20" t="s">
        <v>681</v>
      </c>
      <c r="M400" s="58" t="s">
        <v>842</v>
      </c>
      <c r="N400" s="20" t="s">
        <v>682</v>
      </c>
    </row>
    <row r="401" spans="2:14">
      <c r="B401" s="20">
        <v>4</v>
      </c>
      <c r="C401" s="20">
        <v>94</v>
      </c>
      <c r="D401" s="20">
        <v>202004</v>
      </c>
      <c r="E401" s="20">
        <v>1</v>
      </c>
      <c r="F401" s="56" t="s">
        <v>843</v>
      </c>
      <c r="L401" s="20" t="s">
        <v>681</v>
      </c>
      <c r="M401" s="58" t="s">
        <v>844</v>
      </c>
      <c r="N401" s="20" t="s">
        <v>682</v>
      </c>
    </row>
    <row r="402" spans="2:14">
      <c r="B402" s="20">
        <v>4</v>
      </c>
      <c r="C402" s="20">
        <v>95</v>
      </c>
      <c r="D402" s="20">
        <v>202004</v>
      </c>
      <c r="E402" s="20">
        <v>1</v>
      </c>
      <c r="F402" s="56" t="s">
        <v>845</v>
      </c>
      <c r="L402" s="20" t="s">
        <v>681</v>
      </c>
      <c r="M402" s="58" t="s">
        <v>846</v>
      </c>
      <c r="N402" s="20" t="s">
        <v>682</v>
      </c>
    </row>
    <row r="403" spans="2:14">
      <c r="B403" s="20">
        <v>4</v>
      </c>
      <c r="C403" s="20">
        <v>96</v>
      </c>
      <c r="D403" s="20">
        <v>202004</v>
      </c>
      <c r="E403" s="20">
        <v>1</v>
      </c>
      <c r="F403" s="56" t="s">
        <v>847</v>
      </c>
      <c r="L403" s="20" t="s">
        <v>681</v>
      </c>
      <c r="M403" s="58" t="s">
        <v>848</v>
      </c>
      <c r="N403" s="20" t="s">
        <v>682</v>
      </c>
    </row>
    <row r="404" spans="2:14">
      <c r="B404" s="20">
        <v>4</v>
      </c>
      <c r="C404" s="20">
        <v>97</v>
      </c>
      <c r="D404" s="20">
        <v>202004</v>
      </c>
      <c r="E404" s="20">
        <v>1</v>
      </c>
      <c r="F404" s="56" t="s">
        <v>849</v>
      </c>
      <c r="L404" s="20" t="s">
        <v>681</v>
      </c>
      <c r="M404" s="58" t="s">
        <v>850</v>
      </c>
      <c r="N404" s="20" t="s">
        <v>682</v>
      </c>
    </row>
    <row r="405" spans="2:14">
      <c r="B405" s="20">
        <v>4</v>
      </c>
      <c r="C405" s="20">
        <v>98</v>
      </c>
      <c r="D405" s="20">
        <v>202004</v>
      </c>
      <c r="E405" s="20">
        <v>1</v>
      </c>
      <c r="F405" s="56" t="s">
        <v>851</v>
      </c>
      <c r="L405" s="20" t="s">
        <v>681</v>
      </c>
      <c r="M405" s="58" t="s">
        <v>852</v>
      </c>
      <c r="N405" s="20" t="s">
        <v>682</v>
      </c>
    </row>
    <row r="406" spans="2:14">
      <c r="B406" s="20">
        <v>4</v>
      </c>
      <c r="C406" s="20">
        <v>99</v>
      </c>
      <c r="D406" s="20">
        <v>202004</v>
      </c>
      <c r="E406" s="20">
        <v>1</v>
      </c>
      <c r="F406" s="56" t="s">
        <v>853</v>
      </c>
      <c r="L406" s="20" t="s">
        <v>681</v>
      </c>
      <c r="M406" s="58" t="s">
        <v>854</v>
      </c>
      <c r="N406" s="20" t="s">
        <v>682</v>
      </c>
    </row>
    <row r="407" spans="2:14">
      <c r="B407" s="20">
        <v>4</v>
      </c>
      <c r="C407" s="20">
        <v>100</v>
      </c>
      <c r="D407" s="20">
        <v>202004</v>
      </c>
      <c r="E407" s="20">
        <v>1</v>
      </c>
      <c r="F407" s="56" t="s">
        <v>855</v>
      </c>
      <c r="L407" s="20" t="s">
        <v>681</v>
      </c>
      <c r="M407" s="58" t="s">
        <v>856</v>
      </c>
      <c r="N407" s="20" t="s">
        <v>682</v>
      </c>
    </row>
    <row r="408" customHeight="1" spans="2:14">
      <c r="B408" s="23">
        <v>5</v>
      </c>
      <c r="C408" s="23">
        <v>1</v>
      </c>
      <c r="D408" s="23">
        <v>202005</v>
      </c>
      <c r="E408" s="23">
        <v>1</v>
      </c>
      <c r="F408" s="23"/>
      <c r="J408" s="56" t="s">
        <v>857</v>
      </c>
      <c r="L408" s="20" t="s">
        <v>858</v>
      </c>
      <c r="M408" s="58" t="s">
        <v>859</v>
      </c>
      <c r="N408" s="20" t="s">
        <v>860</v>
      </c>
    </row>
    <row r="409" customHeight="1" spans="2:14">
      <c r="B409" s="23">
        <v>5</v>
      </c>
      <c r="C409" s="23">
        <v>2</v>
      </c>
      <c r="D409" s="23">
        <v>202005</v>
      </c>
      <c r="E409" s="23">
        <v>1</v>
      </c>
      <c r="F409" s="23"/>
      <c r="J409" s="56" t="s">
        <v>861</v>
      </c>
      <c r="L409" s="20" t="s">
        <v>858</v>
      </c>
      <c r="M409" s="58" t="s">
        <v>862</v>
      </c>
      <c r="N409" s="20" t="s">
        <v>860</v>
      </c>
    </row>
    <row r="410" customHeight="1" spans="2:14">
      <c r="B410" s="23">
        <v>5</v>
      </c>
      <c r="C410" s="23">
        <v>3</v>
      </c>
      <c r="D410" s="23">
        <v>202005</v>
      </c>
      <c r="E410" s="23">
        <v>1</v>
      </c>
      <c r="F410" s="23"/>
      <c r="J410" s="56" t="s">
        <v>863</v>
      </c>
      <c r="L410" s="20" t="s">
        <v>858</v>
      </c>
      <c r="M410" s="58" t="s">
        <v>864</v>
      </c>
      <c r="N410" s="20" t="s">
        <v>860</v>
      </c>
    </row>
    <row r="411" customHeight="1" spans="2:14">
      <c r="B411" s="23">
        <v>5</v>
      </c>
      <c r="C411" s="23">
        <v>4</v>
      </c>
      <c r="D411" s="23">
        <v>202005</v>
      </c>
      <c r="E411" s="23">
        <v>1</v>
      </c>
      <c r="F411" s="23"/>
      <c r="J411" s="56" t="s">
        <v>865</v>
      </c>
      <c r="L411" s="20" t="s">
        <v>858</v>
      </c>
      <c r="M411" s="58" t="s">
        <v>866</v>
      </c>
      <c r="N411" s="20" t="s">
        <v>860</v>
      </c>
    </row>
    <row r="412" customHeight="1" spans="2:14">
      <c r="B412" s="23">
        <v>5</v>
      </c>
      <c r="C412" s="23">
        <v>5</v>
      </c>
      <c r="D412" s="23">
        <v>202005</v>
      </c>
      <c r="E412" s="23">
        <v>1</v>
      </c>
      <c r="F412" s="23"/>
      <c r="J412" s="56" t="s">
        <v>867</v>
      </c>
      <c r="L412" s="20" t="s">
        <v>858</v>
      </c>
      <c r="M412" s="58" t="s">
        <v>868</v>
      </c>
      <c r="N412" s="20" t="s">
        <v>860</v>
      </c>
    </row>
    <row r="413" customHeight="1" spans="2:14">
      <c r="B413" s="23">
        <v>5</v>
      </c>
      <c r="C413" s="23">
        <v>6</v>
      </c>
      <c r="D413" s="23">
        <v>202005</v>
      </c>
      <c r="E413" s="23">
        <v>1</v>
      </c>
      <c r="F413" s="23"/>
      <c r="J413" s="56" t="s">
        <v>869</v>
      </c>
      <c r="L413" s="20" t="s">
        <v>858</v>
      </c>
      <c r="M413" s="58" t="s">
        <v>870</v>
      </c>
      <c r="N413" s="20" t="s">
        <v>860</v>
      </c>
    </row>
    <row r="414" customHeight="1" spans="2:14">
      <c r="B414" s="23">
        <v>5</v>
      </c>
      <c r="C414" s="23">
        <v>7</v>
      </c>
      <c r="D414" s="23">
        <v>202005</v>
      </c>
      <c r="E414" s="23">
        <v>1</v>
      </c>
      <c r="F414" s="23"/>
      <c r="J414" s="56" t="s">
        <v>871</v>
      </c>
      <c r="L414" s="20" t="s">
        <v>858</v>
      </c>
      <c r="M414" s="58" t="s">
        <v>872</v>
      </c>
      <c r="N414" s="20" t="s">
        <v>860</v>
      </c>
    </row>
    <row r="415" customHeight="1" spans="2:14">
      <c r="B415" s="23">
        <v>5</v>
      </c>
      <c r="C415" s="23">
        <v>8</v>
      </c>
      <c r="D415" s="23">
        <v>202005</v>
      </c>
      <c r="E415" s="23">
        <v>1</v>
      </c>
      <c r="F415" s="23"/>
      <c r="J415" s="56" t="s">
        <v>873</v>
      </c>
      <c r="L415" s="20" t="s">
        <v>858</v>
      </c>
      <c r="M415" s="58" t="s">
        <v>874</v>
      </c>
      <c r="N415" s="20" t="s">
        <v>860</v>
      </c>
    </row>
    <row r="416" customHeight="1" spans="2:14">
      <c r="B416" s="23">
        <v>5</v>
      </c>
      <c r="C416" s="23">
        <v>9</v>
      </c>
      <c r="D416" s="23">
        <v>202005</v>
      </c>
      <c r="E416" s="23">
        <v>1</v>
      </c>
      <c r="F416" s="23"/>
      <c r="J416" s="56" t="s">
        <v>875</v>
      </c>
      <c r="L416" s="20" t="s">
        <v>858</v>
      </c>
      <c r="M416" s="58" t="s">
        <v>876</v>
      </c>
      <c r="N416" s="20" t="s">
        <v>860</v>
      </c>
    </row>
    <row r="417" customHeight="1" spans="2:14">
      <c r="B417" s="23">
        <v>5</v>
      </c>
      <c r="C417" s="23">
        <v>10</v>
      </c>
      <c r="D417" s="23">
        <v>202005</v>
      </c>
      <c r="E417" s="23">
        <v>1</v>
      </c>
      <c r="F417" s="23"/>
      <c r="J417" s="56" t="s">
        <v>877</v>
      </c>
      <c r="L417" s="20" t="s">
        <v>858</v>
      </c>
      <c r="M417" s="58" t="s">
        <v>878</v>
      </c>
      <c r="N417" s="20" t="s">
        <v>860</v>
      </c>
    </row>
    <row r="418" customHeight="1" spans="2:15">
      <c r="B418" s="23">
        <v>6</v>
      </c>
      <c r="C418" s="23">
        <v>1</v>
      </c>
      <c r="D418" s="23">
        <v>202006</v>
      </c>
      <c r="E418" s="23">
        <v>1</v>
      </c>
      <c r="F418" s="23"/>
      <c r="I418" s="20" t="s">
        <v>879</v>
      </c>
      <c r="L418" s="20" t="s">
        <v>880</v>
      </c>
      <c r="M418" s="58" t="s">
        <v>881</v>
      </c>
      <c r="N418" s="20" t="s">
        <v>882</v>
      </c>
      <c r="O418" s="20">
        <v>6666</v>
      </c>
    </row>
    <row r="419" customHeight="1" spans="2:15">
      <c r="B419" s="23">
        <v>6</v>
      </c>
      <c r="C419" s="23">
        <v>2</v>
      </c>
      <c r="D419" s="23">
        <v>202006</v>
      </c>
      <c r="E419" s="23">
        <v>1</v>
      </c>
      <c r="F419" s="23"/>
      <c r="I419" s="20" t="s">
        <v>883</v>
      </c>
      <c r="L419" s="20" t="s">
        <v>880</v>
      </c>
      <c r="M419" s="58" t="s">
        <v>884</v>
      </c>
      <c r="N419" s="20" t="s">
        <v>882</v>
      </c>
      <c r="O419" s="20">
        <v>13332</v>
      </c>
    </row>
    <row r="420" customHeight="1" spans="2:15">
      <c r="B420" s="23">
        <v>6</v>
      </c>
      <c r="C420" s="23">
        <v>3</v>
      </c>
      <c r="D420" s="23">
        <v>202006</v>
      </c>
      <c r="E420" s="23">
        <v>1</v>
      </c>
      <c r="F420" s="23"/>
      <c r="I420" s="20" t="s">
        <v>885</v>
      </c>
      <c r="L420" s="20" t="s">
        <v>880</v>
      </c>
      <c r="M420" s="58" t="s">
        <v>886</v>
      </c>
      <c r="N420" s="20" t="s">
        <v>882</v>
      </c>
      <c r="O420" s="20">
        <v>19998</v>
      </c>
    </row>
    <row r="421" customHeight="1" spans="2:15">
      <c r="B421" s="23">
        <v>6</v>
      </c>
      <c r="C421" s="23">
        <v>4</v>
      </c>
      <c r="D421" s="23">
        <v>202006</v>
      </c>
      <c r="E421" s="23">
        <v>1</v>
      </c>
      <c r="F421" s="23"/>
      <c r="I421" s="20" t="s">
        <v>887</v>
      </c>
      <c r="L421" s="20" t="s">
        <v>880</v>
      </c>
      <c r="M421" s="58" t="s">
        <v>888</v>
      </c>
      <c r="N421" s="20" t="s">
        <v>882</v>
      </c>
      <c r="O421" s="20">
        <v>26664</v>
      </c>
    </row>
    <row r="422" customHeight="1" spans="2:15">
      <c r="B422" s="23">
        <v>6</v>
      </c>
      <c r="C422" s="23">
        <v>5</v>
      </c>
      <c r="D422" s="23">
        <v>202006</v>
      </c>
      <c r="E422" s="23">
        <v>1</v>
      </c>
      <c r="F422" s="23"/>
      <c r="I422" s="20" t="s">
        <v>889</v>
      </c>
      <c r="L422" s="20" t="s">
        <v>880</v>
      </c>
      <c r="M422" s="58" t="s">
        <v>890</v>
      </c>
      <c r="N422" s="20" t="s">
        <v>882</v>
      </c>
      <c r="O422" s="20">
        <v>33330</v>
      </c>
    </row>
    <row r="423" customHeight="1" spans="2:15">
      <c r="B423" s="23">
        <v>6</v>
      </c>
      <c r="C423" s="23">
        <v>6</v>
      </c>
      <c r="D423" s="23">
        <v>202006</v>
      </c>
      <c r="E423" s="23">
        <v>1</v>
      </c>
      <c r="F423" s="23"/>
      <c r="I423" s="20" t="s">
        <v>891</v>
      </c>
      <c r="L423" s="20" t="s">
        <v>880</v>
      </c>
      <c r="M423" s="58" t="s">
        <v>892</v>
      </c>
      <c r="N423" s="20" t="s">
        <v>882</v>
      </c>
      <c r="O423" s="20">
        <v>39996</v>
      </c>
    </row>
    <row r="424" customHeight="1" spans="2:15">
      <c r="B424" s="23">
        <v>6</v>
      </c>
      <c r="C424" s="23">
        <v>7</v>
      </c>
      <c r="D424" s="23">
        <v>202006</v>
      </c>
      <c r="E424" s="23">
        <v>1</v>
      </c>
      <c r="F424" s="23"/>
      <c r="I424" s="20" t="s">
        <v>893</v>
      </c>
      <c r="L424" s="20" t="s">
        <v>880</v>
      </c>
      <c r="M424" s="58" t="s">
        <v>894</v>
      </c>
      <c r="N424" s="20" t="s">
        <v>882</v>
      </c>
      <c r="O424" s="20">
        <v>46662</v>
      </c>
    </row>
    <row r="425" customHeight="1" spans="2:15">
      <c r="B425" s="23">
        <v>6</v>
      </c>
      <c r="C425" s="23">
        <v>8</v>
      </c>
      <c r="D425" s="23">
        <v>202006</v>
      </c>
      <c r="E425" s="23">
        <v>1</v>
      </c>
      <c r="F425" s="23"/>
      <c r="I425" s="20" t="s">
        <v>895</v>
      </c>
      <c r="L425" s="20" t="s">
        <v>880</v>
      </c>
      <c r="M425" s="58" t="s">
        <v>896</v>
      </c>
      <c r="N425" s="20" t="s">
        <v>882</v>
      </c>
      <c r="O425" s="20">
        <v>53328</v>
      </c>
    </row>
    <row r="426" customHeight="1" spans="2:15">
      <c r="B426" s="23">
        <v>6</v>
      </c>
      <c r="C426" s="23">
        <v>9</v>
      </c>
      <c r="D426" s="23">
        <v>202006</v>
      </c>
      <c r="E426" s="23">
        <v>1</v>
      </c>
      <c r="F426" s="23"/>
      <c r="I426" s="20" t="s">
        <v>897</v>
      </c>
      <c r="L426" s="20" t="s">
        <v>880</v>
      </c>
      <c r="M426" s="58" t="s">
        <v>898</v>
      </c>
      <c r="N426" s="20" t="s">
        <v>882</v>
      </c>
      <c r="O426" s="20">
        <v>59994</v>
      </c>
    </row>
    <row r="427" customHeight="1" spans="2:15">
      <c r="B427" s="23">
        <v>6</v>
      </c>
      <c r="C427" s="23">
        <v>10</v>
      </c>
      <c r="D427" s="23">
        <v>202006</v>
      </c>
      <c r="E427" s="23">
        <v>1</v>
      </c>
      <c r="F427" s="23"/>
      <c r="I427" s="20" t="s">
        <v>899</v>
      </c>
      <c r="L427" s="20" t="s">
        <v>880</v>
      </c>
      <c r="M427" s="58" t="s">
        <v>900</v>
      </c>
      <c r="N427" s="20" t="s">
        <v>882</v>
      </c>
      <c r="O427" s="20">
        <v>66660</v>
      </c>
    </row>
    <row r="428" customHeight="1" spans="2:15">
      <c r="B428" s="23">
        <v>7</v>
      </c>
      <c r="C428" s="23">
        <v>1</v>
      </c>
      <c r="D428" s="23">
        <v>202007</v>
      </c>
      <c r="E428" s="23">
        <v>1</v>
      </c>
      <c r="F428" s="23"/>
      <c r="K428" s="20">
        <v>1</v>
      </c>
      <c r="L428" s="20" t="s">
        <v>901</v>
      </c>
      <c r="M428" s="58" t="s">
        <v>902</v>
      </c>
      <c r="N428" s="20" t="s">
        <v>903</v>
      </c>
      <c r="O428" s="20">
        <v>16666</v>
      </c>
    </row>
    <row r="429" customHeight="1" spans="2:15">
      <c r="B429" s="23">
        <v>7</v>
      </c>
      <c r="C429" s="23">
        <v>2</v>
      </c>
      <c r="D429" s="23">
        <v>202007</v>
      </c>
      <c r="E429" s="23">
        <v>1</v>
      </c>
      <c r="F429" s="23"/>
      <c r="K429" s="20">
        <v>2</v>
      </c>
      <c r="L429" s="20" t="s">
        <v>901</v>
      </c>
      <c r="M429" s="58" t="s">
        <v>904</v>
      </c>
      <c r="N429" s="20" t="s">
        <v>903</v>
      </c>
      <c r="O429" s="20">
        <v>33332</v>
      </c>
    </row>
    <row r="430" customHeight="1" spans="2:15">
      <c r="B430" s="23">
        <v>7</v>
      </c>
      <c r="C430" s="23">
        <v>3</v>
      </c>
      <c r="D430" s="23">
        <v>202007</v>
      </c>
      <c r="E430" s="23">
        <v>1</v>
      </c>
      <c r="F430" s="23"/>
      <c r="K430" s="20">
        <v>3</v>
      </c>
      <c r="L430" s="20" t="s">
        <v>901</v>
      </c>
      <c r="M430" s="58" t="s">
        <v>905</v>
      </c>
      <c r="N430" s="20" t="s">
        <v>903</v>
      </c>
      <c r="O430" s="20">
        <v>49998</v>
      </c>
    </row>
    <row r="431" customHeight="1" spans="2:15">
      <c r="B431" s="23">
        <v>7</v>
      </c>
      <c r="C431" s="23">
        <v>4</v>
      </c>
      <c r="D431" s="23">
        <v>202007</v>
      </c>
      <c r="E431" s="23">
        <v>1</v>
      </c>
      <c r="F431" s="23"/>
      <c r="K431" s="20">
        <v>4</v>
      </c>
      <c r="L431" s="20" t="s">
        <v>901</v>
      </c>
      <c r="M431" s="58" t="s">
        <v>906</v>
      </c>
      <c r="N431" s="20" t="s">
        <v>903</v>
      </c>
      <c r="O431" s="20">
        <v>66664</v>
      </c>
    </row>
    <row r="432" customHeight="1" spans="2:15">
      <c r="B432" s="23">
        <v>7</v>
      </c>
      <c r="C432" s="23">
        <v>5</v>
      </c>
      <c r="D432" s="23">
        <v>202007</v>
      </c>
      <c r="E432" s="23">
        <v>1</v>
      </c>
      <c r="F432" s="23"/>
      <c r="K432" s="20">
        <v>5</v>
      </c>
      <c r="L432" s="20" t="s">
        <v>901</v>
      </c>
      <c r="M432" s="58" t="s">
        <v>907</v>
      </c>
      <c r="N432" s="20" t="s">
        <v>903</v>
      </c>
      <c r="O432" s="20">
        <v>83330</v>
      </c>
    </row>
    <row r="433" customHeight="1" spans="2:15">
      <c r="B433" s="23">
        <v>7</v>
      </c>
      <c r="C433" s="23">
        <v>6</v>
      </c>
      <c r="D433" s="23">
        <v>202007</v>
      </c>
      <c r="E433" s="23">
        <v>1</v>
      </c>
      <c r="F433" s="23"/>
      <c r="K433" s="20">
        <v>6</v>
      </c>
      <c r="L433" s="20" t="s">
        <v>901</v>
      </c>
      <c r="M433" s="58" t="s">
        <v>908</v>
      </c>
      <c r="N433" s="20" t="s">
        <v>903</v>
      </c>
      <c r="O433" s="20">
        <v>99996</v>
      </c>
    </row>
    <row r="434" customHeight="1" spans="2:15">
      <c r="B434" s="23">
        <v>7</v>
      </c>
      <c r="C434" s="23">
        <v>7</v>
      </c>
      <c r="D434" s="23">
        <v>202007</v>
      </c>
      <c r="E434" s="23">
        <v>1</v>
      </c>
      <c r="F434" s="23"/>
      <c r="K434" s="20">
        <v>7</v>
      </c>
      <c r="L434" s="20" t="s">
        <v>901</v>
      </c>
      <c r="M434" s="58" t="s">
        <v>909</v>
      </c>
      <c r="N434" s="20" t="s">
        <v>903</v>
      </c>
      <c r="O434" s="20">
        <v>116662</v>
      </c>
    </row>
    <row r="435" customHeight="1" spans="2:15">
      <c r="B435" s="23">
        <v>7</v>
      </c>
      <c r="C435" s="23">
        <v>8</v>
      </c>
      <c r="D435" s="23">
        <v>202007</v>
      </c>
      <c r="E435" s="23">
        <v>1</v>
      </c>
      <c r="F435" s="23"/>
      <c r="K435" s="20">
        <v>8</v>
      </c>
      <c r="L435" s="20" t="s">
        <v>901</v>
      </c>
      <c r="M435" s="58" t="s">
        <v>910</v>
      </c>
      <c r="N435" s="20" t="s">
        <v>903</v>
      </c>
      <c r="O435" s="20">
        <v>133328</v>
      </c>
    </row>
    <row r="436" customHeight="1" spans="2:15">
      <c r="B436" s="23">
        <v>7</v>
      </c>
      <c r="C436" s="23">
        <v>9</v>
      </c>
      <c r="D436" s="23">
        <v>202007</v>
      </c>
      <c r="E436" s="23">
        <v>1</v>
      </c>
      <c r="F436" s="23"/>
      <c r="K436" s="20">
        <v>9</v>
      </c>
      <c r="L436" s="20" t="s">
        <v>901</v>
      </c>
      <c r="M436" s="58" t="s">
        <v>911</v>
      </c>
      <c r="N436" s="20" t="s">
        <v>903</v>
      </c>
      <c r="O436" s="20">
        <v>149994</v>
      </c>
    </row>
    <row r="437" customHeight="1" spans="2:15">
      <c r="B437" s="23">
        <v>7</v>
      </c>
      <c r="C437" s="23">
        <v>10</v>
      </c>
      <c r="D437" s="23">
        <v>202007</v>
      </c>
      <c r="E437" s="23">
        <v>1</v>
      </c>
      <c r="F437" s="23"/>
      <c r="K437" s="20">
        <v>10</v>
      </c>
      <c r="L437" s="20" t="s">
        <v>901</v>
      </c>
      <c r="M437" s="58" t="s">
        <v>912</v>
      </c>
      <c r="N437" s="20" t="s">
        <v>903</v>
      </c>
      <c r="O437" s="20">
        <v>166660</v>
      </c>
    </row>
    <row r="438" customHeight="1" spans="2:15">
      <c r="B438" s="23">
        <v>8</v>
      </c>
      <c r="C438" s="23">
        <v>1</v>
      </c>
      <c r="D438" s="23">
        <v>202008</v>
      </c>
      <c r="E438" s="23">
        <v>1</v>
      </c>
      <c r="F438" s="23"/>
      <c r="I438" s="20" t="s">
        <v>913</v>
      </c>
      <c r="L438" s="20" t="s">
        <v>914</v>
      </c>
      <c r="M438" s="58" t="s">
        <v>915</v>
      </c>
      <c r="N438" s="20" t="s">
        <v>916</v>
      </c>
      <c r="O438" s="20">
        <v>16666</v>
      </c>
    </row>
    <row r="439" customHeight="1" spans="2:15">
      <c r="B439" s="23">
        <v>8</v>
      </c>
      <c r="C439" s="23">
        <v>2</v>
      </c>
      <c r="D439" s="23">
        <v>202008</v>
      </c>
      <c r="E439" s="23">
        <v>1</v>
      </c>
      <c r="F439" s="23"/>
      <c r="I439" s="20" t="s">
        <v>917</v>
      </c>
      <c r="L439" s="20" t="s">
        <v>914</v>
      </c>
      <c r="M439" s="58" t="s">
        <v>918</v>
      </c>
      <c r="N439" s="20" t="s">
        <v>916</v>
      </c>
      <c r="O439" s="20">
        <v>33332</v>
      </c>
    </row>
    <row r="440" customHeight="1" spans="2:15">
      <c r="B440" s="23">
        <v>8</v>
      </c>
      <c r="C440" s="23">
        <v>3</v>
      </c>
      <c r="D440" s="23">
        <v>202008</v>
      </c>
      <c r="E440" s="23">
        <v>1</v>
      </c>
      <c r="F440" s="23"/>
      <c r="I440" s="20" t="s">
        <v>919</v>
      </c>
      <c r="L440" s="20" t="s">
        <v>914</v>
      </c>
      <c r="M440" s="58" t="s">
        <v>920</v>
      </c>
      <c r="N440" s="20" t="s">
        <v>916</v>
      </c>
      <c r="O440" s="20">
        <v>49998</v>
      </c>
    </row>
    <row r="441" customHeight="1" spans="2:15">
      <c r="B441" s="23">
        <v>8</v>
      </c>
      <c r="C441" s="23">
        <v>4</v>
      </c>
      <c r="D441" s="23">
        <v>202008</v>
      </c>
      <c r="E441" s="23">
        <v>1</v>
      </c>
      <c r="F441" s="23"/>
      <c r="I441" s="20" t="s">
        <v>921</v>
      </c>
      <c r="L441" s="20" t="s">
        <v>914</v>
      </c>
      <c r="M441" s="58" t="s">
        <v>922</v>
      </c>
      <c r="N441" s="20" t="s">
        <v>916</v>
      </c>
      <c r="O441" s="20">
        <v>66664</v>
      </c>
    </row>
    <row r="442" customHeight="1" spans="2:15">
      <c r="B442" s="23">
        <v>8</v>
      </c>
      <c r="C442" s="23">
        <v>5</v>
      </c>
      <c r="D442" s="23">
        <v>202008</v>
      </c>
      <c r="E442" s="23">
        <v>1</v>
      </c>
      <c r="F442" s="23"/>
      <c r="I442" s="20" t="s">
        <v>923</v>
      </c>
      <c r="L442" s="20" t="s">
        <v>914</v>
      </c>
      <c r="M442" s="58" t="s">
        <v>924</v>
      </c>
      <c r="N442" s="20" t="s">
        <v>916</v>
      </c>
      <c r="O442" s="20">
        <v>83330</v>
      </c>
    </row>
    <row r="443" customHeight="1" spans="2:15">
      <c r="B443" s="23">
        <v>8</v>
      </c>
      <c r="C443" s="23">
        <v>6</v>
      </c>
      <c r="D443" s="23">
        <v>202008</v>
      </c>
      <c r="E443" s="23">
        <v>1</v>
      </c>
      <c r="F443" s="23"/>
      <c r="I443" s="20" t="s">
        <v>925</v>
      </c>
      <c r="L443" s="20" t="s">
        <v>914</v>
      </c>
      <c r="M443" s="58" t="s">
        <v>926</v>
      </c>
      <c r="N443" s="20" t="s">
        <v>916</v>
      </c>
      <c r="O443" s="20">
        <v>99996</v>
      </c>
    </row>
    <row r="444" customHeight="1" spans="2:15">
      <c r="B444" s="23">
        <v>8</v>
      </c>
      <c r="C444" s="23">
        <v>7</v>
      </c>
      <c r="D444" s="23">
        <v>202008</v>
      </c>
      <c r="E444" s="23">
        <v>1</v>
      </c>
      <c r="F444" s="23"/>
      <c r="I444" s="20" t="s">
        <v>927</v>
      </c>
      <c r="L444" s="20" t="s">
        <v>914</v>
      </c>
      <c r="M444" s="58" t="s">
        <v>928</v>
      </c>
      <c r="N444" s="20" t="s">
        <v>916</v>
      </c>
      <c r="O444" s="20">
        <v>116662</v>
      </c>
    </row>
    <row r="445" customHeight="1" spans="2:15">
      <c r="B445" s="23">
        <v>8</v>
      </c>
      <c r="C445" s="23">
        <v>8</v>
      </c>
      <c r="D445" s="23">
        <v>202008</v>
      </c>
      <c r="E445" s="23">
        <v>1</v>
      </c>
      <c r="F445" s="23"/>
      <c r="I445" s="20" t="s">
        <v>929</v>
      </c>
      <c r="L445" s="20" t="s">
        <v>914</v>
      </c>
      <c r="M445" s="58" t="s">
        <v>930</v>
      </c>
      <c r="N445" s="20" t="s">
        <v>916</v>
      </c>
      <c r="O445" s="20">
        <v>133328</v>
      </c>
    </row>
    <row r="446" customHeight="1" spans="2:15">
      <c r="B446" s="23">
        <v>8</v>
      </c>
      <c r="C446" s="23">
        <v>9</v>
      </c>
      <c r="D446" s="23">
        <v>202008</v>
      </c>
      <c r="E446" s="23">
        <v>1</v>
      </c>
      <c r="F446" s="23"/>
      <c r="I446" s="20" t="s">
        <v>931</v>
      </c>
      <c r="L446" s="20" t="s">
        <v>914</v>
      </c>
      <c r="M446" s="58" t="s">
        <v>932</v>
      </c>
      <c r="N446" s="20" t="s">
        <v>916</v>
      </c>
      <c r="O446" s="20">
        <v>149994</v>
      </c>
    </row>
    <row r="447" customHeight="1" spans="2:15">
      <c r="B447" s="23">
        <v>8</v>
      </c>
      <c r="C447" s="23">
        <v>10</v>
      </c>
      <c r="D447" s="23">
        <v>202008</v>
      </c>
      <c r="E447" s="23">
        <v>1</v>
      </c>
      <c r="F447" s="23"/>
      <c r="I447" s="20" t="s">
        <v>933</v>
      </c>
      <c r="L447" s="20" t="s">
        <v>914</v>
      </c>
      <c r="M447" s="58" t="s">
        <v>934</v>
      </c>
      <c r="N447" s="20" t="s">
        <v>916</v>
      </c>
      <c r="O447" s="20">
        <v>166660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M19" sqref="M19"/>
    </sheetView>
  </sheetViews>
  <sheetFormatPr defaultColWidth="9" defaultRowHeight="16.5"/>
  <cols>
    <col min="4" max="4" width="10.5" customWidth="1"/>
    <col min="5" max="5" width="13.125" customWidth="1"/>
  </cols>
  <sheetData>
    <row r="1" spans="1:5">
      <c r="A1" s="2" t="s">
        <v>0</v>
      </c>
      <c r="B1" s="3" t="s">
        <v>103</v>
      </c>
      <c r="C1" s="4"/>
      <c r="D1" s="5" t="s">
        <v>2</v>
      </c>
      <c r="E1" s="42" t="s">
        <v>935</v>
      </c>
    </row>
    <row r="2" spans="1:5">
      <c r="A2" s="2" t="s">
        <v>5</v>
      </c>
      <c r="B2" s="42" t="s">
        <v>936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3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9">
      <c r="A5" s="43" t="s">
        <v>12</v>
      </c>
      <c r="B5" s="43" t="s">
        <v>937</v>
      </c>
      <c r="C5" s="43" t="s">
        <v>938</v>
      </c>
      <c r="D5" s="50" t="s">
        <v>939</v>
      </c>
      <c r="E5" s="43" t="s">
        <v>940</v>
      </c>
      <c r="F5" s="43" t="s">
        <v>941</v>
      </c>
      <c r="G5" s="44" t="s">
        <v>942</v>
      </c>
      <c r="H5" s="45" t="s">
        <v>943</v>
      </c>
      <c r="I5" s="45" t="s">
        <v>944</v>
      </c>
    </row>
    <row r="6" spans="1:9">
      <c r="A6" s="46" t="s">
        <v>34</v>
      </c>
      <c r="B6" s="46" t="s">
        <v>35</v>
      </c>
      <c r="C6" s="46" t="s">
        <v>35</v>
      </c>
      <c r="D6" s="46" t="s">
        <v>35</v>
      </c>
      <c r="E6" s="46" t="s">
        <v>35</v>
      </c>
      <c r="F6" s="46" t="s">
        <v>35</v>
      </c>
      <c r="G6" s="47" t="s">
        <v>37</v>
      </c>
      <c r="H6" s="47" t="s">
        <v>37</v>
      </c>
      <c r="I6" s="47" t="s">
        <v>37</v>
      </c>
    </row>
    <row r="7" spans="1:9">
      <c r="A7" s="46" t="s">
        <v>38</v>
      </c>
      <c r="B7" s="46" t="s">
        <v>945</v>
      </c>
      <c r="C7" s="46" t="s">
        <v>39</v>
      </c>
      <c r="D7" s="46" t="s">
        <v>946</v>
      </c>
      <c r="E7" s="46" t="s">
        <v>947</v>
      </c>
      <c r="F7" s="46" t="s">
        <v>948</v>
      </c>
      <c r="G7" s="47" t="s">
        <v>949</v>
      </c>
      <c r="H7" s="47" t="s">
        <v>950</v>
      </c>
      <c r="I7" s="47" t="s">
        <v>121</v>
      </c>
    </row>
    <row r="8" spans="2:9">
      <c r="B8">
        <v>7</v>
      </c>
      <c r="C8">
        <v>1</v>
      </c>
      <c r="D8">
        <v>1</v>
      </c>
      <c r="E8">
        <v>1</v>
      </c>
      <c r="F8">
        <v>500</v>
      </c>
      <c r="G8" t="s">
        <v>951</v>
      </c>
      <c r="H8" s="48" t="s">
        <v>952</v>
      </c>
      <c r="I8">
        <v>202009</v>
      </c>
    </row>
    <row r="9" spans="2:9">
      <c r="B9">
        <v>7</v>
      </c>
      <c r="C9">
        <v>1</v>
      </c>
      <c r="D9">
        <v>2</v>
      </c>
      <c r="E9">
        <v>1</v>
      </c>
      <c r="F9">
        <v>1000</v>
      </c>
      <c r="G9" t="s">
        <v>951</v>
      </c>
      <c r="H9" s="48" t="s">
        <v>953</v>
      </c>
      <c r="I9">
        <v>202009</v>
      </c>
    </row>
    <row r="10" spans="2:9">
      <c r="B10">
        <v>7</v>
      </c>
      <c r="C10">
        <v>1</v>
      </c>
      <c r="D10">
        <v>3</v>
      </c>
      <c r="E10">
        <v>1</v>
      </c>
      <c r="F10">
        <v>1500</v>
      </c>
      <c r="G10" t="s">
        <v>951</v>
      </c>
      <c r="H10" s="48" t="s">
        <v>954</v>
      </c>
      <c r="I10">
        <v>202009</v>
      </c>
    </row>
    <row r="11" spans="2:9">
      <c r="B11">
        <v>7</v>
      </c>
      <c r="C11">
        <v>1</v>
      </c>
      <c r="D11">
        <v>4</v>
      </c>
      <c r="E11">
        <v>1</v>
      </c>
      <c r="F11">
        <v>2000</v>
      </c>
      <c r="G11" t="s">
        <v>951</v>
      </c>
      <c r="H11" s="48" t="s">
        <v>955</v>
      </c>
      <c r="I11">
        <v>202009</v>
      </c>
    </row>
    <row r="12" spans="2:9">
      <c r="B12">
        <v>7</v>
      </c>
      <c r="C12">
        <v>1</v>
      </c>
      <c r="D12">
        <v>5</v>
      </c>
      <c r="E12">
        <v>1</v>
      </c>
      <c r="F12">
        <v>2500</v>
      </c>
      <c r="G12" t="s">
        <v>951</v>
      </c>
      <c r="H12" s="48" t="s">
        <v>956</v>
      </c>
      <c r="I12">
        <v>202009</v>
      </c>
    </row>
    <row r="13" spans="2:9">
      <c r="B13">
        <v>7</v>
      </c>
      <c r="C13">
        <v>1</v>
      </c>
      <c r="D13">
        <v>6</v>
      </c>
      <c r="E13">
        <v>1</v>
      </c>
      <c r="F13">
        <v>3000</v>
      </c>
      <c r="G13" t="s">
        <v>951</v>
      </c>
      <c r="H13" s="48" t="s">
        <v>957</v>
      </c>
      <c r="I13">
        <v>202009</v>
      </c>
    </row>
    <row r="14" spans="2:9">
      <c r="B14">
        <v>7</v>
      </c>
      <c r="C14">
        <v>1</v>
      </c>
      <c r="D14">
        <v>7</v>
      </c>
      <c r="E14">
        <v>1</v>
      </c>
      <c r="F14">
        <v>3500</v>
      </c>
      <c r="G14" t="s">
        <v>951</v>
      </c>
      <c r="H14" s="48" t="s">
        <v>958</v>
      </c>
      <c r="I14">
        <v>202009</v>
      </c>
    </row>
    <row r="15" spans="2:9">
      <c r="B15">
        <v>7</v>
      </c>
      <c r="C15">
        <v>1</v>
      </c>
      <c r="D15">
        <v>8</v>
      </c>
      <c r="E15">
        <v>1</v>
      </c>
      <c r="F15">
        <v>4000</v>
      </c>
      <c r="G15" t="s">
        <v>951</v>
      </c>
      <c r="H15" s="48" t="s">
        <v>959</v>
      </c>
      <c r="I15">
        <v>202009</v>
      </c>
    </row>
    <row r="16" spans="2:9">
      <c r="B16">
        <v>7</v>
      </c>
      <c r="C16">
        <v>1</v>
      </c>
      <c r="D16">
        <v>9</v>
      </c>
      <c r="E16">
        <v>1</v>
      </c>
      <c r="F16">
        <v>4500</v>
      </c>
      <c r="G16" t="s">
        <v>951</v>
      </c>
      <c r="H16" s="48" t="s">
        <v>960</v>
      </c>
      <c r="I16">
        <v>202009</v>
      </c>
    </row>
    <row r="17" spans="2:9">
      <c r="B17">
        <v>7</v>
      </c>
      <c r="C17">
        <v>1</v>
      </c>
      <c r="D17">
        <v>10</v>
      </c>
      <c r="E17">
        <v>1</v>
      </c>
      <c r="F17">
        <v>5000</v>
      </c>
      <c r="G17" t="s">
        <v>951</v>
      </c>
      <c r="H17" s="48" t="s">
        <v>961</v>
      </c>
      <c r="I17">
        <v>202009</v>
      </c>
    </row>
  </sheetData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9" sqref="F19"/>
    </sheetView>
  </sheetViews>
  <sheetFormatPr defaultColWidth="9" defaultRowHeight="16.5" outlineLevelCol="5"/>
  <cols>
    <col min="4" max="4" width="16.625" customWidth="1"/>
    <col min="5" max="5" width="69.75" customWidth="1"/>
    <col min="6" max="6" width="11.875" customWidth="1"/>
    <col min="10" max="10" width="12.875" customWidth="1"/>
    <col min="11" max="11" width="70.375" customWidth="1"/>
  </cols>
  <sheetData>
    <row r="1" spans="1:5">
      <c r="A1" s="2" t="s">
        <v>0</v>
      </c>
      <c r="B1" s="3" t="s">
        <v>103</v>
      </c>
      <c r="C1" s="4"/>
      <c r="D1" s="5" t="s">
        <v>2</v>
      </c>
      <c r="E1" s="42" t="s">
        <v>962</v>
      </c>
    </row>
    <row r="2" spans="1:5">
      <c r="A2" s="2" t="s">
        <v>5</v>
      </c>
      <c r="B2" s="42" t="s">
        <v>963</v>
      </c>
      <c r="C2" s="4"/>
      <c r="D2" s="5" t="s">
        <v>7</v>
      </c>
      <c r="E2" s="7" t="s">
        <v>8</v>
      </c>
    </row>
    <row r="3" spans="1:5">
      <c r="A3" s="2" t="s">
        <v>10</v>
      </c>
      <c r="B3" s="6">
        <v>1</v>
      </c>
      <c r="C3" s="4"/>
      <c r="D3" s="8"/>
      <c r="E3" s="14"/>
    </row>
    <row r="5" spans="1:6">
      <c r="A5" s="43" t="s">
        <v>12</v>
      </c>
      <c r="B5" s="44" t="s">
        <v>964</v>
      </c>
      <c r="C5" s="44" t="s">
        <v>965</v>
      </c>
      <c r="D5" s="44" t="s">
        <v>942</v>
      </c>
      <c r="E5" s="45" t="s">
        <v>943</v>
      </c>
      <c r="F5" s="45" t="s">
        <v>966</v>
      </c>
    </row>
    <row r="6" spans="1:6">
      <c r="A6" s="46" t="s">
        <v>34</v>
      </c>
      <c r="B6" s="47" t="s">
        <v>37</v>
      </c>
      <c r="C6" s="47" t="s">
        <v>37</v>
      </c>
      <c r="D6" s="47" t="s">
        <v>37</v>
      </c>
      <c r="E6" s="47" t="s">
        <v>37</v>
      </c>
      <c r="F6" s="47" t="s">
        <v>37</v>
      </c>
    </row>
    <row r="7" spans="1:6">
      <c r="A7" s="46" t="s">
        <v>38</v>
      </c>
      <c r="B7" s="47" t="s">
        <v>39</v>
      </c>
      <c r="C7" s="47" t="s">
        <v>967</v>
      </c>
      <c r="D7" s="47" t="s">
        <v>949</v>
      </c>
      <c r="E7" s="47" t="s">
        <v>950</v>
      </c>
      <c r="F7" s="47" t="s">
        <v>968</v>
      </c>
    </row>
    <row r="8" spans="2:6">
      <c r="B8">
        <v>1</v>
      </c>
      <c r="C8">
        <v>1</v>
      </c>
      <c r="D8" s="48" t="s">
        <v>969</v>
      </c>
      <c r="E8" s="49" t="s">
        <v>970</v>
      </c>
      <c r="F8" t="s">
        <v>971</v>
      </c>
    </row>
    <row r="9" spans="2:6">
      <c r="B9">
        <v>2</v>
      </c>
      <c r="C9">
        <v>5</v>
      </c>
      <c r="D9" s="48" t="s">
        <v>972</v>
      </c>
      <c r="E9" s="48" t="s">
        <v>973</v>
      </c>
      <c r="F9" t="s">
        <v>974</v>
      </c>
    </row>
    <row r="10" spans="2:6">
      <c r="B10">
        <v>3</v>
      </c>
      <c r="C10">
        <v>10</v>
      </c>
      <c r="D10" s="48" t="s">
        <v>975</v>
      </c>
      <c r="E10" s="49" t="s">
        <v>976</v>
      </c>
      <c r="F10" t="s">
        <v>977</v>
      </c>
    </row>
    <row r="11" spans="2:6">
      <c r="B11">
        <v>4</v>
      </c>
      <c r="C11">
        <v>20</v>
      </c>
      <c r="D11" s="48" t="s">
        <v>978</v>
      </c>
      <c r="E11" s="49" t="s">
        <v>979</v>
      </c>
      <c r="F11" t="s">
        <v>980</v>
      </c>
    </row>
    <row r="12" spans="2:6">
      <c r="B12">
        <v>5</v>
      </c>
      <c r="C12">
        <v>40</v>
      </c>
      <c r="D12" s="48" t="s">
        <v>981</v>
      </c>
      <c r="E12" s="49" t="s">
        <v>982</v>
      </c>
      <c r="F12" t="s">
        <v>983</v>
      </c>
    </row>
    <row r="13" spans="2:6">
      <c r="B13">
        <v>6</v>
      </c>
      <c r="C13">
        <v>60</v>
      </c>
      <c r="D13" s="48" t="s">
        <v>984</v>
      </c>
      <c r="E13" s="49" t="s">
        <v>985</v>
      </c>
      <c r="F13" t="s">
        <v>986</v>
      </c>
    </row>
    <row r="14" spans="2:6">
      <c r="B14">
        <v>7</v>
      </c>
      <c r="C14">
        <v>80</v>
      </c>
      <c r="D14" s="48" t="s">
        <v>987</v>
      </c>
      <c r="E14" s="49" t="s">
        <v>988</v>
      </c>
      <c r="F14" t="s">
        <v>989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D19" sqref="D19"/>
    </sheetView>
  </sheetViews>
  <sheetFormatPr defaultColWidth="9" defaultRowHeight="16.5"/>
  <cols>
    <col min="1" max="1" width="15.375" customWidth="1"/>
    <col min="4" max="4" width="33.5" customWidth="1"/>
  </cols>
  <sheetData>
    <row r="1" spans="1:10">
      <c r="A1" s="28" t="s">
        <v>0</v>
      </c>
      <c r="B1" s="29" t="s">
        <v>91</v>
      </c>
      <c r="C1" s="30"/>
      <c r="D1" s="31" t="s">
        <v>2</v>
      </c>
      <c r="E1" s="32" t="s">
        <v>990</v>
      </c>
      <c r="F1" s="32"/>
      <c r="G1" s="33"/>
      <c r="H1" s="33"/>
      <c r="I1" s="33"/>
      <c r="J1" s="33"/>
    </row>
    <row r="2" spans="1:10">
      <c r="A2" s="28" t="s">
        <v>5</v>
      </c>
      <c r="B2" s="34" t="s">
        <v>991</v>
      </c>
      <c r="C2" s="30"/>
      <c r="D2" s="31" t="s">
        <v>7</v>
      </c>
      <c r="E2" s="35" t="s">
        <v>8</v>
      </c>
      <c r="F2" s="35"/>
      <c r="G2" s="33"/>
      <c r="H2" s="33"/>
      <c r="I2" s="33"/>
      <c r="J2" s="33"/>
    </row>
    <row r="3" spans="1:10">
      <c r="A3" s="28" t="s">
        <v>10</v>
      </c>
      <c r="B3" s="32">
        <v>0</v>
      </c>
      <c r="C3" s="30"/>
      <c r="D3" s="36"/>
      <c r="E3" s="36"/>
      <c r="F3" s="37"/>
      <c r="G3" s="33"/>
      <c r="H3" s="33"/>
      <c r="I3" s="33"/>
      <c r="J3" s="33"/>
    </row>
    <row r="4" spans="1:10">
      <c r="A4" s="37"/>
      <c r="B4" s="37"/>
      <c r="C4" s="37"/>
      <c r="D4" s="37"/>
      <c r="E4" s="37"/>
      <c r="F4" s="37"/>
      <c r="G4" s="33"/>
      <c r="H4" s="33"/>
      <c r="I4" s="33"/>
      <c r="J4" s="33"/>
    </row>
    <row r="5" spans="1:10">
      <c r="A5" s="38" t="s">
        <v>12</v>
      </c>
      <c r="B5" s="39" t="s">
        <v>34</v>
      </c>
      <c r="C5" s="39" t="s">
        <v>38</v>
      </c>
      <c r="D5" s="37" t="s">
        <v>992</v>
      </c>
      <c r="E5" s="37"/>
      <c r="F5" s="37"/>
      <c r="G5" s="33"/>
      <c r="H5" s="33"/>
      <c r="I5" s="33"/>
      <c r="J5" s="33"/>
    </row>
    <row r="6" spans="1:10">
      <c r="A6" s="33" t="s">
        <v>993</v>
      </c>
      <c r="B6" s="39" t="s">
        <v>35</v>
      </c>
      <c r="C6" s="39" t="s">
        <v>994</v>
      </c>
      <c r="D6" s="37">
        <v>1</v>
      </c>
      <c r="E6" s="37" t="s">
        <v>995</v>
      </c>
      <c r="F6" s="37"/>
      <c r="G6" s="33"/>
      <c r="H6" s="33"/>
      <c r="I6" s="33"/>
      <c r="J6" s="33"/>
    </row>
    <row r="7" spans="1:10">
      <c r="A7" s="33" t="s">
        <v>996</v>
      </c>
      <c r="B7" s="39" t="s">
        <v>35</v>
      </c>
      <c r="C7" s="39" t="s">
        <v>997</v>
      </c>
      <c r="D7" s="37" t="s">
        <v>998</v>
      </c>
      <c r="E7" s="37" t="s">
        <v>999</v>
      </c>
      <c r="F7" s="33"/>
      <c r="G7" s="33"/>
      <c r="H7" s="33"/>
      <c r="I7" s="33"/>
      <c r="J7" s="33"/>
    </row>
    <row r="8" spans="1:10">
      <c r="A8" s="33" t="s">
        <v>1000</v>
      </c>
      <c r="B8" s="39" t="s">
        <v>35</v>
      </c>
      <c r="C8" s="39" t="s">
        <v>1001</v>
      </c>
      <c r="D8" s="37">
        <v>1000</v>
      </c>
      <c r="E8" s="37" t="s">
        <v>1002</v>
      </c>
      <c r="F8" s="33"/>
      <c r="G8" s="33"/>
      <c r="H8" s="33"/>
      <c r="I8" s="33"/>
      <c r="J8" s="33"/>
    </row>
    <row r="9" spans="1:10">
      <c r="A9" s="33" t="s">
        <v>1003</v>
      </c>
      <c r="B9" s="39" t="s">
        <v>35</v>
      </c>
      <c r="C9" s="39" t="s">
        <v>1004</v>
      </c>
      <c r="D9" s="37">
        <v>202000</v>
      </c>
      <c r="E9" s="37"/>
      <c r="F9" s="33"/>
      <c r="G9" s="33"/>
      <c r="H9" s="33"/>
      <c r="I9" s="33"/>
      <c r="J9" s="33"/>
    </row>
    <row r="10" spans="1:10">
      <c r="A10" s="33" t="s">
        <v>1005</v>
      </c>
      <c r="B10" s="39" t="s">
        <v>35</v>
      </c>
      <c r="C10" s="39" t="s">
        <v>1006</v>
      </c>
      <c r="D10" s="37" t="s">
        <v>1007</v>
      </c>
      <c r="E10" s="37" t="s">
        <v>1008</v>
      </c>
      <c r="F10" s="37"/>
      <c r="G10" s="33"/>
      <c r="H10" s="33"/>
      <c r="I10" s="33"/>
      <c r="J10" s="33"/>
    </row>
    <row r="11" spans="1:10">
      <c r="A11" s="33" t="s">
        <v>1009</v>
      </c>
      <c r="B11" s="39" t="s">
        <v>35</v>
      </c>
      <c r="C11" s="39" t="s">
        <v>1010</v>
      </c>
      <c r="D11" s="37" t="s">
        <v>1011</v>
      </c>
      <c r="E11" s="37" t="s">
        <v>1012</v>
      </c>
      <c r="F11" s="37"/>
      <c r="G11" s="33"/>
      <c r="H11" s="33"/>
      <c r="I11" s="33"/>
      <c r="J11" s="33"/>
    </row>
    <row r="12" spans="1:10">
      <c r="A12" s="33" t="s">
        <v>1013</v>
      </c>
      <c r="B12" s="39" t="s">
        <v>36</v>
      </c>
      <c r="C12" s="39" t="s">
        <v>1014</v>
      </c>
      <c r="D12" s="33">
        <v>31000</v>
      </c>
      <c r="E12" s="37" t="s">
        <v>1015</v>
      </c>
      <c r="F12" s="33"/>
      <c r="G12" s="33"/>
      <c r="H12" s="33"/>
      <c r="I12" s="33"/>
      <c r="J12" s="33"/>
    </row>
    <row r="13" spans="1:10">
      <c r="A13" s="33"/>
      <c r="B13" s="33"/>
      <c r="C13" s="33"/>
      <c r="D13" s="33"/>
      <c r="E13" s="37"/>
      <c r="F13" s="33"/>
      <c r="G13" s="33"/>
      <c r="H13" s="33"/>
      <c r="I13" s="33"/>
      <c r="J13" s="33"/>
    </row>
    <row r="14" spans="1:10">
      <c r="A14" s="33"/>
      <c r="B14" s="33"/>
      <c r="C14" s="33"/>
      <c r="D14" s="40"/>
      <c r="E14" s="37"/>
      <c r="F14" s="33"/>
      <c r="G14" s="33"/>
      <c r="H14" s="33"/>
      <c r="I14" s="33"/>
      <c r="J14" s="33"/>
    </row>
    <row r="15" spans="1:10">
      <c r="A15" s="33"/>
      <c r="B15" s="33"/>
      <c r="C15" s="33"/>
      <c r="D15" s="40"/>
      <c r="E15" s="37"/>
      <c r="F15" s="33"/>
      <c r="G15" s="33"/>
      <c r="H15" s="33"/>
      <c r="I15" s="33"/>
      <c r="J15" s="33"/>
    </row>
    <row r="16" spans="1:10">
      <c r="A16" s="33"/>
      <c r="B16" s="33"/>
      <c r="C16" s="33"/>
      <c r="D16" s="40"/>
      <c r="E16" s="37"/>
      <c r="F16" s="33"/>
      <c r="G16" s="33"/>
      <c r="H16" s="33"/>
      <c r="I16" s="33"/>
      <c r="J16" s="33"/>
    </row>
    <row r="17" spans="1:10">
      <c r="A17" s="33"/>
      <c r="B17" s="33"/>
      <c r="C17" s="33"/>
      <c r="D17" s="40"/>
      <c r="E17" s="37"/>
      <c r="F17" s="33"/>
      <c r="G17" s="33"/>
      <c r="H17" s="33"/>
      <c r="I17" s="33"/>
      <c r="J17" s="33"/>
    </row>
    <row r="18" spans="1:10">
      <c r="A18" s="33"/>
      <c r="B18" s="33"/>
      <c r="C18" s="33"/>
      <c r="D18" s="40"/>
      <c r="E18" s="37"/>
      <c r="F18" s="33"/>
      <c r="G18" s="33"/>
      <c r="H18" s="33"/>
      <c r="I18" s="33"/>
      <c r="J18" s="33"/>
    </row>
    <row r="19" spans="1:10">
      <c r="A19" s="33"/>
      <c r="B19" s="33"/>
      <c r="C19" s="33"/>
      <c r="D19" s="40"/>
      <c r="E19" s="37"/>
      <c r="F19" s="33"/>
      <c r="G19" s="33"/>
      <c r="H19" s="33"/>
      <c r="I19" s="33"/>
      <c r="J19" s="33"/>
    </row>
    <row r="20" spans="1:10">
      <c r="A20" s="33"/>
      <c r="B20" s="33"/>
      <c r="C20" s="33"/>
      <c r="D20" s="40"/>
      <c r="E20" s="37"/>
      <c r="F20" s="33"/>
      <c r="G20" s="33"/>
      <c r="H20" s="33"/>
      <c r="I20" s="33"/>
      <c r="J20" s="33"/>
    </row>
    <row r="21" spans="1:10">
      <c r="A21" s="33"/>
      <c r="B21" s="33"/>
      <c r="C21" s="33"/>
      <c r="D21" s="40"/>
      <c r="E21" s="37"/>
      <c r="F21" s="33"/>
      <c r="G21" s="33"/>
      <c r="H21" s="33"/>
      <c r="I21" s="33"/>
      <c r="J21" s="33"/>
    </row>
    <row r="22" spans="1:10">
      <c r="A22" s="33"/>
      <c r="B22" s="33"/>
      <c r="C22" s="33"/>
      <c r="D22" s="40"/>
      <c r="E22" s="37"/>
      <c r="F22" s="33"/>
      <c r="G22" s="33"/>
      <c r="H22" s="33"/>
      <c r="I22" s="33"/>
      <c r="J22" s="33"/>
    </row>
    <row r="23" spans="1:10">
      <c r="A23" s="33"/>
      <c r="B23" s="33"/>
      <c r="C23" s="33"/>
      <c r="D23" s="40"/>
      <c r="E23" s="37"/>
      <c r="F23" s="33"/>
      <c r="G23" s="33"/>
      <c r="H23" s="33"/>
      <c r="I23" s="33"/>
      <c r="J23" s="33"/>
    </row>
    <row r="24" spans="1:10">
      <c r="A24" s="33"/>
      <c r="B24" s="33"/>
      <c r="C24" s="33"/>
      <c r="D24" s="41"/>
      <c r="E24" s="37"/>
      <c r="F24" s="33"/>
      <c r="G24" s="33"/>
      <c r="H24" s="33"/>
      <c r="I24" s="33"/>
      <c r="J24" s="33"/>
    </row>
    <row r="25" spans="1:10">
      <c r="A25" s="33"/>
      <c r="B25" s="33"/>
      <c r="C25" s="33"/>
      <c r="D25" s="41"/>
      <c r="E25" s="37"/>
      <c r="F25" s="33"/>
      <c r="G25" s="33"/>
      <c r="H25" s="33"/>
      <c r="I25" s="33"/>
      <c r="J25" s="33"/>
    </row>
    <row r="26" spans="1:10">
      <c r="A26" s="33"/>
      <c r="B26" s="33"/>
      <c r="C26" s="33"/>
      <c r="D26" s="41"/>
      <c r="E26" s="37"/>
      <c r="F26" s="33"/>
      <c r="G26" s="33"/>
      <c r="H26" s="33"/>
      <c r="I26" s="33"/>
      <c r="J26" s="33"/>
    </row>
    <row r="27" spans="1:10">
      <c r="A27" s="33"/>
      <c r="B27" s="33"/>
      <c r="C27" s="33"/>
      <c r="D27" s="41"/>
      <c r="E27" s="37"/>
      <c r="F27" s="33"/>
      <c r="G27" s="33"/>
      <c r="H27" s="33"/>
      <c r="I27" s="33"/>
      <c r="J27" s="33"/>
    </row>
    <row r="28" spans="1:10">
      <c r="A28" s="33"/>
      <c r="B28" s="33"/>
      <c r="C28" s="33"/>
      <c r="D28" s="41"/>
      <c r="E28" s="37"/>
      <c r="F28" s="33"/>
      <c r="G28" s="33"/>
      <c r="H28" s="33"/>
      <c r="I28" s="33"/>
      <c r="J28" s="33"/>
    </row>
    <row r="29" spans="1:10">
      <c r="A29" s="33"/>
      <c r="B29" s="33"/>
      <c r="C29" s="33"/>
      <c r="D29" s="41"/>
      <c r="E29" s="37"/>
      <c r="F29" s="33"/>
      <c r="G29" s="33"/>
      <c r="H29" s="33"/>
      <c r="I29" s="33"/>
      <c r="J29" s="33"/>
    </row>
    <row r="30" spans="1:10">
      <c r="A30" s="33"/>
      <c r="B30" s="33"/>
      <c r="C30" s="33"/>
      <c r="D30" s="41"/>
      <c r="E30" s="37"/>
      <c r="F30" s="33"/>
      <c r="G30" s="33"/>
      <c r="H30" s="33"/>
      <c r="I30" s="33"/>
      <c r="J30" s="33"/>
    </row>
    <row r="31" spans="1:10">
      <c r="A31" s="33"/>
      <c r="B31" s="33"/>
      <c r="C31" s="33"/>
      <c r="D31" s="41"/>
      <c r="E31" s="37"/>
      <c r="F31" s="33"/>
      <c r="G31" s="33"/>
      <c r="H31" s="33"/>
      <c r="I31" s="33"/>
      <c r="J31" s="33"/>
    </row>
    <row r="32" spans="1:10">
      <c r="A32" s="33"/>
      <c r="B32" s="33"/>
      <c r="C32" s="33"/>
      <c r="D32" s="33"/>
      <c r="E32" s="37"/>
      <c r="F32" s="33"/>
      <c r="G32" s="33"/>
      <c r="H32" s="33"/>
      <c r="I32" s="33"/>
      <c r="J32" s="33"/>
    </row>
    <row r="33" spans="1:10">
      <c r="A33" s="33"/>
      <c r="B33" s="33"/>
      <c r="C33" s="33"/>
      <c r="D33" s="33"/>
      <c r="E33" s="33"/>
      <c r="F33" s="33"/>
      <c r="G33" s="33"/>
      <c r="H33" s="33"/>
      <c r="I33" s="33"/>
      <c r="J33" s="33"/>
    </row>
    <row r="34" spans="1:10">
      <c r="A34" s="33"/>
      <c r="B34" s="33"/>
      <c r="C34" s="33"/>
      <c r="D34" s="33"/>
      <c r="E34" s="33"/>
      <c r="F34" s="33"/>
      <c r="G34" s="33"/>
      <c r="H34" s="33"/>
      <c r="I34" s="33"/>
      <c r="J34" s="3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07"/>
  <sheetViews>
    <sheetView zoomScale="85" zoomScaleNormal="85" workbookViewId="0">
      <pane xSplit="2" ySplit="7" topLeftCell="C8" activePane="bottomRight" state="frozen"/>
      <selection/>
      <selection pane="topRight"/>
      <selection pane="bottomLeft"/>
      <selection pane="bottomRight" activeCell="G28" sqref="G28"/>
    </sheetView>
  </sheetViews>
  <sheetFormatPr defaultColWidth="9" defaultRowHeight="11.25"/>
  <cols>
    <col min="1" max="2" width="9" style="1"/>
    <col min="3" max="3" width="15.375" style="1" customWidth="1"/>
    <col min="4" max="4" width="9" style="1"/>
    <col min="5" max="5" width="73.125" style="1" customWidth="1"/>
    <col min="6" max="6" width="56.25" style="1" customWidth="1"/>
    <col min="7" max="7" width="12.875" style="1" customWidth="1"/>
    <col min="8" max="8" width="12.125" style="1" customWidth="1"/>
    <col min="9" max="9" width="15" style="1" customWidth="1"/>
    <col min="10" max="10" width="13.875" style="1" customWidth="1"/>
    <col min="11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1016</v>
      </c>
      <c r="F1" s="6"/>
    </row>
    <row r="2" spans="1:6">
      <c r="A2" s="2" t="s">
        <v>5</v>
      </c>
      <c r="B2" s="6" t="s">
        <v>1017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1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110</v>
      </c>
      <c r="F5" s="11" t="s">
        <v>111</v>
      </c>
      <c r="G5" s="11" t="s">
        <v>1021</v>
      </c>
      <c r="H5" s="11" t="s">
        <v>1022</v>
      </c>
      <c r="I5" s="11" t="s">
        <v>1023</v>
      </c>
      <c r="J5" s="11" t="s">
        <v>1024</v>
      </c>
      <c r="K5" s="11" t="s">
        <v>119</v>
      </c>
    </row>
    <row r="6" ht="16.5" spans="1:34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35</v>
      </c>
      <c r="F6" s="12" t="s">
        <v>35</v>
      </c>
      <c r="G6" s="12" t="s">
        <v>35</v>
      </c>
      <c r="H6" s="12" t="s">
        <v>35</v>
      </c>
      <c r="I6" s="12" t="s">
        <v>35</v>
      </c>
      <c r="J6" s="12" t="s">
        <v>35</v>
      </c>
      <c r="K6" s="12" t="s">
        <v>35</v>
      </c>
      <c r="AD6" s="25" t="s">
        <v>1025</v>
      </c>
      <c r="AE6" s="25" t="s">
        <v>1025</v>
      </c>
      <c r="AF6" s="25" t="s">
        <v>1025</v>
      </c>
      <c r="AG6" s="25" t="s">
        <v>1025</v>
      </c>
      <c r="AH6" s="25" t="s">
        <v>1025</v>
      </c>
    </row>
    <row r="7" ht="15.75" spans="1:34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1028</v>
      </c>
      <c r="F7" s="12" t="s">
        <v>1029</v>
      </c>
      <c r="G7" s="12" t="s">
        <v>1030</v>
      </c>
      <c r="H7" s="22" t="s">
        <v>1031</v>
      </c>
      <c r="I7" s="22" t="s">
        <v>1032</v>
      </c>
      <c r="J7" s="12" t="s">
        <v>1033</v>
      </c>
      <c r="K7" s="12" t="s">
        <v>132</v>
      </c>
      <c r="N7" s="1" t="s">
        <v>1024</v>
      </c>
      <c r="O7" s="1" t="s">
        <v>38</v>
      </c>
      <c r="P7" s="1" t="s">
        <v>1018</v>
      </c>
      <c r="Q7" s="1" t="s">
        <v>1034</v>
      </c>
      <c r="R7" s="1" t="s">
        <v>1035</v>
      </c>
      <c r="S7" s="1" t="s">
        <v>1036</v>
      </c>
      <c r="T7" s="1" t="s">
        <v>1037</v>
      </c>
      <c r="U7" s="1" t="s">
        <v>1038</v>
      </c>
      <c r="V7" s="1" t="s">
        <v>1039</v>
      </c>
      <c r="W7" s="1" t="s">
        <v>1040</v>
      </c>
      <c r="X7" s="1" t="s">
        <v>1041</v>
      </c>
      <c r="AD7" s="26" t="s">
        <v>1037</v>
      </c>
      <c r="AE7" s="26" t="s">
        <v>1038</v>
      </c>
      <c r="AF7" s="26" t="s">
        <v>1039</v>
      </c>
      <c r="AG7" s="26" t="s">
        <v>1040</v>
      </c>
      <c r="AH7" s="26" t="s">
        <v>1042</v>
      </c>
    </row>
    <row r="8" s="20" customFormat="1" ht="16.5" spans="1:34">
      <c r="A8" s="21" t="s">
        <v>1043</v>
      </c>
      <c r="B8" s="21">
        <v>1</v>
      </c>
      <c r="C8" s="21">
        <v>200015</v>
      </c>
      <c r="D8" s="21">
        <v>50</v>
      </c>
      <c r="E8" s="23" t="s">
        <v>1044</v>
      </c>
      <c r="F8" s="23"/>
      <c r="G8" s="21"/>
      <c r="H8" s="21">
        <v>3</v>
      </c>
      <c r="I8" s="21">
        <v>0</v>
      </c>
      <c r="J8" s="20" t="s">
        <v>1045</v>
      </c>
      <c r="K8" s="21"/>
      <c r="L8" s="1"/>
      <c r="M8" s="1"/>
      <c r="N8" s="20" t="str">
        <f>IF(R8=10,1,"")</f>
        <v/>
      </c>
      <c r="O8" s="20" t="str">
        <f>Q8&amp;$Q$7&amp;R8&amp;$R$7</f>
        <v>1阶0星</v>
      </c>
      <c r="P8" s="20">
        <v>1</v>
      </c>
      <c r="Q8" s="20">
        <v>1</v>
      </c>
      <c r="R8" s="20">
        <v>0</v>
      </c>
      <c r="S8" s="20">
        <v>50</v>
      </c>
      <c r="T8" s="20">
        <f>AD8</f>
        <v>500</v>
      </c>
      <c r="U8" s="20">
        <f>AE8</f>
        <v>125</v>
      </c>
      <c r="V8" s="20">
        <f>AF8</f>
        <v>125</v>
      </c>
      <c r="W8" s="20">
        <f>AG8</f>
        <v>6750</v>
      </c>
      <c r="X8" s="24" t="str">
        <f>"{{type=4,value="&amp;T8&amp;"},{type=5,value="&amp;U8&amp;"},{type=6,value="&amp;V8&amp;"},{type=2,value="&amp;W8&amp;"}}"</f>
        <v>{{type=4,value=500},{type=5,value=125},{type=6,value=125},{type=2,value=6750}}</v>
      </c>
      <c r="AD8" s="25">
        <v>500</v>
      </c>
      <c r="AE8" s="25">
        <f>INT(AD8/4)</f>
        <v>125</v>
      </c>
      <c r="AF8" s="25">
        <f>AE8</f>
        <v>125</v>
      </c>
      <c r="AG8" s="25">
        <f>AF8*54</f>
        <v>6750</v>
      </c>
      <c r="AH8" s="27">
        <f>(AD8*3.6+AE8*1.8+AF8*1.8+AG8*0.2)*3</f>
        <v>10800</v>
      </c>
    </row>
    <row r="9" s="20" customFormat="1" ht="16.5" spans="1:34">
      <c r="A9" s="21" t="s">
        <v>1046</v>
      </c>
      <c r="B9" s="21">
        <v>2</v>
      </c>
      <c r="C9" s="21">
        <v>200015</v>
      </c>
      <c r="D9" s="21">
        <v>50</v>
      </c>
      <c r="E9" s="23" t="s">
        <v>1047</v>
      </c>
      <c r="F9" s="23"/>
      <c r="G9" s="21"/>
      <c r="H9" s="21">
        <v>3</v>
      </c>
      <c r="I9" s="21">
        <v>0</v>
      </c>
      <c r="J9" s="20" t="s">
        <v>1045</v>
      </c>
      <c r="K9" s="21"/>
      <c r="L9" s="1"/>
      <c r="M9" s="1"/>
      <c r="N9" s="20" t="str">
        <f t="shared" ref="N9:N72" si="0">IF(R9=10,1,"")</f>
        <v/>
      </c>
      <c r="O9" s="20" t="str">
        <f t="shared" ref="O9:O72" si="1">Q9&amp;$Q$7&amp;R9&amp;$R$7</f>
        <v>1阶1星</v>
      </c>
      <c r="P9" s="20">
        <f>P8+1</f>
        <v>2</v>
      </c>
      <c r="Q9" s="20">
        <v>1</v>
      </c>
      <c r="R9" s="20">
        <v>1</v>
      </c>
      <c r="S9" s="20">
        <v>50</v>
      </c>
      <c r="T9" s="20">
        <f>T8+AD9</f>
        <v>580</v>
      </c>
      <c r="U9" s="20">
        <f>U8+AE9</f>
        <v>145</v>
      </c>
      <c r="V9" s="20">
        <f>V8+AF9</f>
        <v>145</v>
      </c>
      <c r="W9" s="20">
        <f>W8+AG9</f>
        <v>7830</v>
      </c>
      <c r="X9" s="24" t="str">
        <f t="shared" ref="X9:X72" si="2">"{{type=4,value="&amp;T9&amp;"},{type=5,value="&amp;U9&amp;"},{type=6,value="&amp;V9&amp;"},{type=2,value="&amp;W9&amp;"}}"</f>
        <v>{{type=4,value=580},{type=5,value=145},{type=6,value=145},{type=2,value=7830}}</v>
      </c>
      <c r="AD9" s="25">
        <v>80</v>
      </c>
      <c r="AE9" s="25">
        <v>20</v>
      </c>
      <c r="AF9" s="25">
        <v>20</v>
      </c>
      <c r="AG9" s="25">
        <v>1080</v>
      </c>
      <c r="AH9" s="27">
        <f t="shared" ref="AH9:AH72" si="3">(AD9*3.6+AE9*1.8+AF9*1.8+AG9*0.2)*3</f>
        <v>1728</v>
      </c>
    </row>
    <row r="10" s="20" customFormat="1" ht="16.5" spans="1:34">
      <c r="A10" s="21" t="s">
        <v>1048</v>
      </c>
      <c r="B10" s="21">
        <v>3</v>
      </c>
      <c r="C10" s="21">
        <v>200015</v>
      </c>
      <c r="D10" s="21">
        <v>50</v>
      </c>
      <c r="E10" s="23" t="s">
        <v>1049</v>
      </c>
      <c r="F10" s="23"/>
      <c r="G10" s="21"/>
      <c r="H10" s="21">
        <v>3</v>
      </c>
      <c r="I10" s="21">
        <v>0</v>
      </c>
      <c r="J10" s="20" t="s">
        <v>1045</v>
      </c>
      <c r="K10" s="21"/>
      <c r="L10" s="1"/>
      <c r="M10" s="1"/>
      <c r="N10" s="20" t="str">
        <f t="shared" si="0"/>
        <v/>
      </c>
      <c r="O10" s="20" t="str">
        <f t="shared" si="1"/>
        <v>1阶2星</v>
      </c>
      <c r="P10" s="20">
        <f t="shared" ref="P10:R25" si="4">P9+1</f>
        <v>3</v>
      </c>
      <c r="Q10" s="20">
        <v>1</v>
      </c>
      <c r="R10" s="20">
        <f t="shared" si="4"/>
        <v>2</v>
      </c>
      <c r="S10" s="20">
        <v>50</v>
      </c>
      <c r="T10" s="20">
        <f t="shared" ref="T10:T73" si="5">T9+AD10</f>
        <v>660</v>
      </c>
      <c r="U10" s="20">
        <f t="shared" ref="U10:U73" si="6">U9+AE10</f>
        <v>165</v>
      </c>
      <c r="V10" s="20">
        <f t="shared" ref="V10:V73" si="7">V9+AF10</f>
        <v>165</v>
      </c>
      <c r="W10" s="20">
        <f t="shared" ref="W10:W73" si="8">W9+AG10</f>
        <v>8910</v>
      </c>
      <c r="X10" s="24" t="str">
        <f t="shared" si="2"/>
        <v>{{type=4,value=660},{type=5,value=165},{type=6,value=165},{type=2,value=8910}}</v>
      </c>
      <c r="AD10" s="25">
        <v>80</v>
      </c>
      <c r="AE10" s="25">
        <v>20</v>
      </c>
      <c r="AF10" s="25">
        <v>20</v>
      </c>
      <c r="AG10" s="25">
        <v>1080</v>
      </c>
      <c r="AH10" s="27">
        <f t="shared" si="3"/>
        <v>1728</v>
      </c>
    </row>
    <row r="11" s="20" customFormat="1" ht="16.5" spans="1:34">
      <c r="A11" s="21" t="s">
        <v>1050</v>
      </c>
      <c r="B11" s="21">
        <v>4</v>
      </c>
      <c r="C11" s="21">
        <v>200015</v>
      </c>
      <c r="D11" s="21">
        <v>50</v>
      </c>
      <c r="E11" s="23" t="s">
        <v>1051</v>
      </c>
      <c r="F11" s="23"/>
      <c r="G11" s="21"/>
      <c r="H11" s="21">
        <v>3</v>
      </c>
      <c r="I11" s="21">
        <v>0</v>
      </c>
      <c r="J11" s="20" t="s">
        <v>1045</v>
      </c>
      <c r="K11" s="21"/>
      <c r="L11" s="1"/>
      <c r="M11" s="1"/>
      <c r="N11" s="20" t="str">
        <f t="shared" si="0"/>
        <v/>
      </c>
      <c r="O11" s="20" t="str">
        <f t="shared" si="1"/>
        <v>1阶3星</v>
      </c>
      <c r="P11" s="20">
        <f t="shared" si="4"/>
        <v>4</v>
      </c>
      <c r="Q11" s="20">
        <v>1</v>
      </c>
      <c r="R11" s="20">
        <f t="shared" si="4"/>
        <v>3</v>
      </c>
      <c r="S11" s="20">
        <v>50</v>
      </c>
      <c r="T11" s="20">
        <f t="shared" si="5"/>
        <v>740</v>
      </c>
      <c r="U11" s="20">
        <f t="shared" si="6"/>
        <v>185</v>
      </c>
      <c r="V11" s="20">
        <f t="shared" si="7"/>
        <v>185</v>
      </c>
      <c r="W11" s="20">
        <f t="shared" si="8"/>
        <v>9990</v>
      </c>
      <c r="X11" s="24" t="str">
        <f t="shared" si="2"/>
        <v>{{type=4,value=740},{type=5,value=185},{type=6,value=185},{type=2,value=9990}}</v>
      </c>
      <c r="AD11" s="25">
        <v>80</v>
      </c>
      <c r="AE11" s="25">
        <v>20</v>
      </c>
      <c r="AF11" s="25">
        <v>20</v>
      </c>
      <c r="AG11" s="25">
        <v>1080</v>
      </c>
      <c r="AH11" s="27">
        <f t="shared" si="3"/>
        <v>1728</v>
      </c>
    </row>
    <row r="12" s="20" customFormat="1" ht="16.5" spans="1:34">
      <c r="A12" s="21" t="s">
        <v>1052</v>
      </c>
      <c r="B12" s="21">
        <v>5</v>
      </c>
      <c r="C12" s="21">
        <v>200015</v>
      </c>
      <c r="D12" s="21">
        <v>50</v>
      </c>
      <c r="E12" s="23" t="s">
        <v>1053</v>
      </c>
      <c r="F12" s="23"/>
      <c r="G12" s="21"/>
      <c r="H12" s="21">
        <v>3</v>
      </c>
      <c r="I12" s="21">
        <v>0</v>
      </c>
      <c r="J12" s="20" t="s">
        <v>1045</v>
      </c>
      <c r="K12" s="21"/>
      <c r="L12" s="1"/>
      <c r="M12" s="1"/>
      <c r="N12" s="20" t="str">
        <f t="shared" si="0"/>
        <v/>
      </c>
      <c r="O12" s="20" t="str">
        <f t="shared" si="1"/>
        <v>1阶4星</v>
      </c>
      <c r="P12" s="20">
        <f t="shared" si="4"/>
        <v>5</v>
      </c>
      <c r="Q12" s="20">
        <v>1</v>
      </c>
      <c r="R12" s="20">
        <f t="shared" si="4"/>
        <v>4</v>
      </c>
      <c r="S12" s="20">
        <v>50</v>
      </c>
      <c r="T12" s="20">
        <f t="shared" si="5"/>
        <v>820</v>
      </c>
      <c r="U12" s="20">
        <f t="shared" si="6"/>
        <v>205</v>
      </c>
      <c r="V12" s="20">
        <f t="shared" si="7"/>
        <v>205</v>
      </c>
      <c r="W12" s="20">
        <f t="shared" si="8"/>
        <v>11070</v>
      </c>
      <c r="X12" s="24" t="str">
        <f t="shared" si="2"/>
        <v>{{type=4,value=820},{type=5,value=205},{type=6,value=205},{type=2,value=11070}}</v>
      </c>
      <c r="AD12" s="25">
        <v>80</v>
      </c>
      <c r="AE12" s="25">
        <v>20</v>
      </c>
      <c r="AF12" s="25">
        <v>20</v>
      </c>
      <c r="AG12" s="25">
        <v>1080</v>
      </c>
      <c r="AH12" s="27">
        <f t="shared" si="3"/>
        <v>1728</v>
      </c>
    </row>
    <row r="13" s="20" customFormat="1" ht="16.5" spans="1:34">
      <c r="A13" s="21" t="s">
        <v>1054</v>
      </c>
      <c r="B13" s="21">
        <v>6</v>
      </c>
      <c r="C13" s="21">
        <v>200015</v>
      </c>
      <c r="D13" s="21">
        <v>50</v>
      </c>
      <c r="E13" s="23" t="s">
        <v>1055</v>
      </c>
      <c r="F13" s="23"/>
      <c r="G13" s="21"/>
      <c r="H13" s="21">
        <v>3</v>
      </c>
      <c r="I13" s="21">
        <v>0</v>
      </c>
      <c r="J13" s="20" t="s">
        <v>1045</v>
      </c>
      <c r="K13" s="21"/>
      <c r="L13" s="1"/>
      <c r="M13" s="1"/>
      <c r="N13" s="20" t="str">
        <f t="shared" si="0"/>
        <v/>
      </c>
      <c r="O13" s="20" t="str">
        <f t="shared" si="1"/>
        <v>1阶5星</v>
      </c>
      <c r="P13" s="20">
        <f t="shared" si="4"/>
        <v>6</v>
      </c>
      <c r="Q13" s="20">
        <v>1</v>
      </c>
      <c r="R13" s="20">
        <f t="shared" si="4"/>
        <v>5</v>
      </c>
      <c r="S13" s="20">
        <v>50</v>
      </c>
      <c r="T13" s="20">
        <f t="shared" si="5"/>
        <v>900</v>
      </c>
      <c r="U13" s="20">
        <f t="shared" si="6"/>
        <v>225</v>
      </c>
      <c r="V13" s="20">
        <f t="shared" si="7"/>
        <v>225</v>
      </c>
      <c r="W13" s="20">
        <f t="shared" si="8"/>
        <v>12150</v>
      </c>
      <c r="X13" s="24" t="str">
        <f t="shared" si="2"/>
        <v>{{type=4,value=900},{type=5,value=225},{type=6,value=225},{type=2,value=12150}}</v>
      </c>
      <c r="AD13" s="25">
        <v>80</v>
      </c>
      <c r="AE13" s="25">
        <v>20</v>
      </c>
      <c r="AF13" s="25">
        <v>20</v>
      </c>
      <c r="AG13" s="25">
        <v>1080</v>
      </c>
      <c r="AH13" s="27">
        <f t="shared" si="3"/>
        <v>1728</v>
      </c>
    </row>
    <row r="14" s="20" customFormat="1" ht="16.5" spans="1:34">
      <c r="A14" s="21" t="s">
        <v>1056</v>
      </c>
      <c r="B14" s="21">
        <v>7</v>
      </c>
      <c r="C14" s="21">
        <v>200015</v>
      </c>
      <c r="D14" s="21">
        <v>50</v>
      </c>
      <c r="E14" s="23" t="s">
        <v>1057</v>
      </c>
      <c r="F14" s="23"/>
      <c r="G14" s="21"/>
      <c r="H14" s="21">
        <v>3</v>
      </c>
      <c r="I14" s="21">
        <v>0</v>
      </c>
      <c r="J14" s="20" t="s">
        <v>1045</v>
      </c>
      <c r="K14" s="21"/>
      <c r="L14" s="1"/>
      <c r="M14" s="1"/>
      <c r="N14" s="20" t="str">
        <f t="shared" si="0"/>
        <v/>
      </c>
      <c r="O14" s="20" t="str">
        <f t="shared" si="1"/>
        <v>1阶6星</v>
      </c>
      <c r="P14" s="20">
        <f t="shared" si="4"/>
        <v>7</v>
      </c>
      <c r="Q14" s="20">
        <v>1</v>
      </c>
      <c r="R14" s="20">
        <f t="shared" si="4"/>
        <v>6</v>
      </c>
      <c r="S14" s="20">
        <v>50</v>
      </c>
      <c r="T14" s="20">
        <f t="shared" si="5"/>
        <v>980</v>
      </c>
      <c r="U14" s="20">
        <f t="shared" si="6"/>
        <v>245</v>
      </c>
      <c r="V14" s="20">
        <f t="shared" si="7"/>
        <v>245</v>
      </c>
      <c r="W14" s="20">
        <f t="shared" si="8"/>
        <v>13230</v>
      </c>
      <c r="X14" s="24" t="str">
        <f t="shared" si="2"/>
        <v>{{type=4,value=980},{type=5,value=245},{type=6,value=245},{type=2,value=13230}}</v>
      </c>
      <c r="AD14" s="25">
        <v>80</v>
      </c>
      <c r="AE14" s="25">
        <v>20</v>
      </c>
      <c r="AF14" s="25">
        <v>20</v>
      </c>
      <c r="AG14" s="25">
        <v>1080</v>
      </c>
      <c r="AH14" s="27">
        <f t="shared" si="3"/>
        <v>1728</v>
      </c>
    </row>
    <row r="15" s="20" customFormat="1" ht="16.5" spans="1:34">
      <c r="A15" s="21" t="s">
        <v>1058</v>
      </c>
      <c r="B15" s="21">
        <v>8</v>
      </c>
      <c r="C15" s="21">
        <v>200015</v>
      </c>
      <c r="D15" s="21">
        <v>50</v>
      </c>
      <c r="E15" s="23" t="s">
        <v>1059</v>
      </c>
      <c r="F15" s="23"/>
      <c r="G15" s="21"/>
      <c r="H15" s="21">
        <v>3</v>
      </c>
      <c r="I15" s="21">
        <v>0</v>
      </c>
      <c r="J15" s="20" t="s">
        <v>1045</v>
      </c>
      <c r="K15" s="21"/>
      <c r="L15" s="1"/>
      <c r="M15" s="1"/>
      <c r="N15" s="20" t="str">
        <f t="shared" si="0"/>
        <v/>
      </c>
      <c r="O15" s="20" t="str">
        <f t="shared" si="1"/>
        <v>1阶7星</v>
      </c>
      <c r="P15" s="20">
        <f t="shared" si="4"/>
        <v>8</v>
      </c>
      <c r="Q15" s="20">
        <v>1</v>
      </c>
      <c r="R15" s="20">
        <f t="shared" si="4"/>
        <v>7</v>
      </c>
      <c r="S15" s="20">
        <v>50</v>
      </c>
      <c r="T15" s="20">
        <f t="shared" si="5"/>
        <v>1060</v>
      </c>
      <c r="U15" s="20">
        <f t="shared" si="6"/>
        <v>265</v>
      </c>
      <c r="V15" s="20">
        <f t="shared" si="7"/>
        <v>265</v>
      </c>
      <c r="W15" s="20">
        <f t="shared" si="8"/>
        <v>14310</v>
      </c>
      <c r="X15" s="24" t="str">
        <f t="shared" si="2"/>
        <v>{{type=4,value=1060},{type=5,value=265},{type=6,value=265},{type=2,value=14310}}</v>
      </c>
      <c r="AD15" s="25">
        <v>80</v>
      </c>
      <c r="AE15" s="25">
        <v>20</v>
      </c>
      <c r="AF15" s="25">
        <v>20</v>
      </c>
      <c r="AG15" s="25">
        <v>1080</v>
      </c>
      <c r="AH15" s="27">
        <f t="shared" si="3"/>
        <v>1728</v>
      </c>
    </row>
    <row r="16" s="20" customFormat="1" ht="16.5" spans="1:34">
      <c r="A16" s="21" t="s">
        <v>1060</v>
      </c>
      <c r="B16" s="21">
        <v>9</v>
      </c>
      <c r="C16" s="21">
        <v>200015</v>
      </c>
      <c r="D16" s="21">
        <v>50</v>
      </c>
      <c r="E16" s="23" t="s">
        <v>1061</v>
      </c>
      <c r="F16" s="23"/>
      <c r="G16" s="21"/>
      <c r="H16" s="21">
        <v>3</v>
      </c>
      <c r="I16" s="21">
        <v>0</v>
      </c>
      <c r="J16" s="20" t="s">
        <v>1045</v>
      </c>
      <c r="K16" s="21"/>
      <c r="L16" s="1"/>
      <c r="M16" s="1"/>
      <c r="N16" s="20" t="str">
        <f t="shared" si="0"/>
        <v/>
      </c>
      <c r="O16" s="20" t="str">
        <f t="shared" si="1"/>
        <v>1阶8星</v>
      </c>
      <c r="P16" s="20">
        <f t="shared" si="4"/>
        <v>9</v>
      </c>
      <c r="Q16" s="20">
        <v>1</v>
      </c>
      <c r="R16" s="20">
        <f t="shared" si="4"/>
        <v>8</v>
      </c>
      <c r="S16" s="20">
        <v>50</v>
      </c>
      <c r="T16" s="20">
        <f t="shared" si="5"/>
        <v>1140</v>
      </c>
      <c r="U16" s="20">
        <f t="shared" si="6"/>
        <v>285</v>
      </c>
      <c r="V16" s="20">
        <f t="shared" si="7"/>
        <v>285</v>
      </c>
      <c r="W16" s="20">
        <f t="shared" si="8"/>
        <v>15390</v>
      </c>
      <c r="X16" s="24" t="str">
        <f t="shared" si="2"/>
        <v>{{type=4,value=1140},{type=5,value=285},{type=6,value=285},{type=2,value=15390}}</v>
      </c>
      <c r="AD16" s="25">
        <v>80</v>
      </c>
      <c r="AE16" s="25">
        <v>20</v>
      </c>
      <c r="AF16" s="25">
        <v>20</v>
      </c>
      <c r="AG16" s="25">
        <v>1080</v>
      </c>
      <c r="AH16" s="27">
        <f t="shared" si="3"/>
        <v>1728</v>
      </c>
    </row>
    <row r="17" s="20" customFormat="1" ht="16.5" spans="1:34">
      <c r="A17" s="21" t="s">
        <v>1062</v>
      </c>
      <c r="B17" s="21">
        <v>10</v>
      </c>
      <c r="C17" s="21">
        <v>200015</v>
      </c>
      <c r="D17" s="21">
        <v>50</v>
      </c>
      <c r="E17" s="23" t="s">
        <v>1063</v>
      </c>
      <c r="F17" s="23"/>
      <c r="G17" s="21"/>
      <c r="H17" s="21">
        <v>3</v>
      </c>
      <c r="I17" s="21">
        <v>0</v>
      </c>
      <c r="J17" s="20" t="s">
        <v>1045</v>
      </c>
      <c r="K17" s="21"/>
      <c r="L17" s="1"/>
      <c r="M17" s="1"/>
      <c r="N17" s="20" t="str">
        <f t="shared" si="0"/>
        <v/>
      </c>
      <c r="O17" s="20" t="str">
        <f t="shared" si="1"/>
        <v>1阶9星</v>
      </c>
      <c r="P17" s="20">
        <f t="shared" si="4"/>
        <v>10</v>
      </c>
      <c r="Q17" s="20">
        <v>1</v>
      </c>
      <c r="R17" s="20">
        <f t="shared" si="4"/>
        <v>9</v>
      </c>
      <c r="S17" s="20">
        <v>50</v>
      </c>
      <c r="T17" s="20">
        <f t="shared" si="5"/>
        <v>1220</v>
      </c>
      <c r="U17" s="20">
        <f t="shared" si="6"/>
        <v>305</v>
      </c>
      <c r="V17" s="20">
        <f t="shared" si="7"/>
        <v>305</v>
      </c>
      <c r="W17" s="20">
        <f t="shared" si="8"/>
        <v>16470</v>
      </c>
      <c r="X17" s="24" t="str">
        <f t="shared" si="2"/>
        <v>{{type=4,value=1220},{type=5,value=305},{type=6,value=305},{type=2,value=16470}}</v>
      </c>
      <c r="AD17" s="25">
        <v>80</v>
      </c>
      <c r="AE17" s="25">
        <v>20</v>
      </c>
      <c r="AF17" s="25">
        <v>20</v>
      </c>
      <c r="AG17" s="25">
        <v>1080</v>
      </c>
      <c r="AH17" s="27">
        <f t="shared" si="3"/>
        <v>1728</v>
      </c>
    </row>
    <row r="18" s="21" customFormat="1" ht="16.5" spans="1:34">
      <c r="A18" s="21" t="s">
        <v>1064</v>
      </c>
      <c r="B18" s="21">
        <v>11</v>
      </c>
      <c r="C18" s="21">
        <v>200015</v>
      </c>
      <c r="D18" s="21">
        <v>50</v>
      </c>
      <c r="E18" s="23" t="s">
        <v>1065</v>
      </c>
      <c r="F18" s="23"/>
      <c r="H18" s="21">
        <v>3</v>
      </c>
      <c r="I18" s="21">
        <v>0</v>
      </c>
      <c r="J18" s="20">
        <v>1</v>
      </c>
      <c r="L18" s="1"/>
      <c r="M18" s="1"/>
      <c r="N18" s="20">
        <f t="shared" si="0"/>
        <v>1</v>
      </c>
      <c r="O18" s="20" t="str">
        <f t="shared" si="1"/>
        <v>1阶10星</v>
      </c>
      <c r="P18" s="20">
        <f t="shared" si="4"/>
        <v>11</v>
      </c>
      <c r="Q18" s="21">
        <v>1</v>
      </c>
      <c r="R18" s="20">
        <f t="shared" si="4"/>
        <v>10</v>
      </c>
      <c r="S18" s="21">
        <v>50</v>
      </c>
      <c r="T18" s="20">
        <f t="shared" si="5"/>
        <v>1300</v>
      </c>
      <c r="U18" s="20">
        <f t="shared" si="6"/>
        <v>325</v>
      </c>
      <c r="V18" s="20">
        <f t="shared" si="7"/>
        <v>325</v>
      </c>
      <c r="W18" s="20">
        <f t="shared" si="8"/>
        <v>17550</v>
      </c>
      <c r="X18" s="24" t="str">
        <f t="shared" si="2"/>
        <v>{{type=4,value=1300},{type=5,value=325},{type=6,value=325},{type=2,value=17550}}</v>
      </c>
      <c r="AD18" s="25">
        <v>80</v>
      </c>
      <c r="AE18" s="25">
        <v>20</v>
      </c>
      <c r="AF18" s="25">
        <v>20</v>
      </c>
      <c r="AG18" s="25">
        <v>1080</v>
      </c>
      <c r="AH18" s="27">
        <f t="shared" si="3"/>
        <v>1728</v>
      </c>
    </row>
    <row r="19" s="20" customFormat="1" ht="16.5" spans="1:34">
      <c r="A19" s="21" t="s">
        <v>1066</v>
      </c>
      <c r="B19" s="21">
        <v>12</v>
      </c>
      <c r="C19" s="21">
        <v>200015</v>
      </c>
      <c r="D19" s="21">
        <v>50</v>
      </c>
      <c r="E19" s="23" t="s">
        <v>1067</v>
      </c>
      <c r="F19" s="23"/>
      <c r="G19" s="21"/>
      <c r="H19" s="21">
        <v>3</v>
      </c>
      <c r="I19" s="21">
        <v>0</v>
      </c>
      <c r="J19" s="20" t="s">
        <v>1045</v>
      </c>
      <c r="K19" s="21"/>
      <c r="L19" s="1"/>
      <c r="M19" s="1"/>
      <c r="N19" s="20" t="str">
        <f t="shared" si="0"/>
        <v/>
      </c>
      <c r="O19" s="20" t="str">
        <f t="shared" si="1"/>
        <v>2阶0星</v>
      </c>
      <c r="P19" s="20">
        <f t="shared" si="4"/>
        <v>12</v>
      </c>
      <c r="Q19" s="20">
        <f>Q8+1</f>
        <v>2</v>
      </c>
      <c r="R19" s="20">
        <f>R8</f>
        <v>0</v>
      </c>
      <c r="S19" s="20">
        <v>50</v>
      </c>
      <c r="T19" s="20">
        <f t="shared" si="5"/>
        <v>1380</v>
      </c>
      <c r="U19" s="20">
        <f t="shared" si="6"/>
        <v>345</v>
      </c>
      <c r="V19" s="20">
        <f t="shared" si="7"/>
        <v>345</v>
      </c>
      <c r="W19" s="20">
        <f t="shared" si="8"/>
        <v>18630</v>
      </c>
      <c r="X19" s="24" t="str">
        <f t="shared" si="2"/>
        <v>{{type=4,value=1380},{type=5,value=345},{type=6,value=345},{type=2,value=18630}}</v>
      </c>
      <c r="AD19" s="25">
        <v>80</v>
      </c>
      <c r="AE19" s="25">
        <v>20</v>
      </c>
      <c r="AF19" s="25">
        <v>20</v>
      </c>
      <c r="AG19" s="25">
        <v>1080</v>
      </c>
      <c r="AH19" s="27">
        <f t="shared" si="3"/>
        <v>1728</v>
      </c>
    </row>
    <row r="20" s="20" customFormat="1" ht="16.5" spans="1:34">
      <c r="A20" s="21" t="s">
        <v>1068</v>
      </c>
      <c r="B20" s="21">
        <v>13</v>
      </c>
      <c r="C20" s="21">
        <v>200015</v>
      </c>
      <c r="D20" s="21">
        <v>50</v>
      </c>
      <c r="E20" s="23" t="s">
        <v>1069</v>
      </c>
      <c r="F20" s="23"/>
      <c r="G20" s="21"/>
      <c r="H20" s="21">
        <v>3</v>
      </c>
      <c r="I20" s="21">
        <v>0</v>
      </c>
      <c r="J20" s="20" t="s">
        <v>1045</v>
      </c>
      <c r="K20" s="21"/>
      <c r="L20" s="1"/>
      <c r="M20" s="1"/>
      <c r="N20" s="20" t="str">
        <f t="shared" si="0"/>
        <v/>
      </c>
      <c r="O20" s="20" t="str">
        <f t="shared" si="1"/>
        <v>2阶1星</v>
      </c>
      <c r="P20" s="20">
        <f t="shared" si="4"/>
        <v>13</v>
      </c>
      <c r="Q20" s="20">
        <f t="shared" ref="Q20:Q83" si="9">Q9+1</f>
        <v>2</v>
      </c>
      <c r="R20" s="20">
        <f t="shared" ref="R20:R83" si="10">R9</f>
        <v>1</v>
      </c>
      <c r="S20" s="20">
        <v>50</v>
      </c>
      <c r="T20" s="20">
        <f t="shared" si="5"/>
        <v>1460</v>
      </c>
      <c r="U20" s="20">
        <f t="shared" si="6"/>
        <v>365</v>
      </c>
      <c r="V20" s="20">
        <f t="shared" si="7"/>
        <v>365</v>
      </c>
      <c r="W20" s="20">
        <f t="shared" si="8"/>
        <v>19710</v>
      </c>
      <c r="X20" s="24" t="str">
        <f t="shared" si="2"/>
        <v>{{type=4,value=1460},{type=5,value=365},{type=6,value=365},{type=2,value=19710}}</v>
      </c>
      <c r="AD20" s="25">
        <v>80</v>
      </c>
      <c r="AE20" s="25">
        <v>20</v>
      </c>
      <c r="AF20" s="25">
        <v>20</v>
      </c>
      <c r="AG20" s="25">
        <v>1080</v>
      </c>
      <c r="AH20" s="27">
        <f t="shared" si="3"/>
        <v>1728</v>
      </c>
    </row>
    <row r="21" s="20" customFormat="1" ht="16.5" spans="1:34">
      <c r="A21" s="21" t="s">
        <v>1070</v>
      </c>
      <c r="B21" s="21">
        <v>14</v>
      </c>
      <c r="C21" s="21">
        <v>200015</v>
      </c>
      <c r="D21" s="21">
        <v>50</v>
      </c>
      <c r="E21" s="23" t="s">
        <v>1071</v>
      </c>
      <c r="F21" s="23"/>
      <c r="G21" s="21"/>
      <c r="H21" s="21">
        <v>3</v>
      </c>
      <c r="I21" s="21">
        <v>0</v>
      </c>
      <c r="J21" s="20" t="s">
        <v>1045</v>
      </c>
      <c r="K21" s="21"/>
      <c r="L21" s="1"/>
      <c r="M21" s="1"/>
      <c r="N21" s="20" t="str">
        <f t="shared" si="0"/>
        <v/>
      </c>
      <c r="O21" s="20" t="str">
        <f t="shared" si="1"/>
        <v>2阶2星</v>
      </c>
      <c r="P21" s="20">
        <f t="shared" si="4"/>
        <v>14</v>
      </c>
      <c r="Q21" s="20">
        <f t="shared" si="9"/>
        <v>2</v>
      </c>
      <c r="R21" s="20">
        <f t="shared" si="10"/>
        <v>2</v>
      </c>
      <c r="S21" s="20">
        <v>50</v>
      </c>
      <c r="T21" s="20">
        <f t="shared" si="5"/>
        <v>1540</v>
      </c>
      <c r="U21" s="20">
        <f t="shared" si="6"/>
        <v>385</v>
      </c>
      <c r="V21" s="20">
        <f t="shared" si="7"/>
        <v>385</v>
      </c>
      <c r="W21" s="20">
        <f t="shared" si="8"/>
        <v>20790</v>
      </c>
      <c r="X21" s="24" t="str">
        <f t="shared" si="2"/>
        <v>{{type=4,value=1540},{type=5,value=385},{type=6,value=385},{type=2,value=20790}}</v>
      </c>
      <c r="AD21" s="25">
        <v>80</v>
      </c>
      <c r="AE21" s="25">
        <v>20</v>
      </c>
      <c r="AF21" s="25">
        <v>20</v>
      </c>
      <c r="AG21" s="25">
        <v>1080</v>
      </c>
      <c r="AH21" s="27">
        <f t="shared" si="3"/>
        <v>1728</v>
      </c>
    </row>
    <row r="22" s="20" customFormat="1" ht="16.5" spans="1:34">
      <c r="A22" s="21" t="s">
        <v>1072</v>
      </c>
      <c r="B22" s="21">
        <v>15</v>
      </c>
      <c r="C22" s="21">
        <v>200015</v>
      </c>
      <c r="D22" s="21">
        <v>50</v>
      </c>
      <c r="E22" s="23" t="s">
        <v>1073</v>
      </c>
      <c r="F22" s="23"/>
      <c r="G22" s="21"/>
      <c r="H22" s="21">
        <v>3</v>
      </c>
      <c r="I22" s="21">
        <v>0</v>
      </c>
      <c r="J22" s="20" t="s">
        <v>1045</v>
      </c>
      <c r="K22" s="21"/>
      <c r="L22" s="1"/>
      <c r="M22" s="1"/>
      <c r="N22" s="20" t="str">
        <f t="shared" si="0"/>
        <v/>
      </c>
      <c r="O22" s="20" t="str">
        <f t="shared" si="1"/>
        <v>2阶3星</v>
      </c>
      <c r="P22" s="20">
        <f t="shared" si="4"/>
        <v>15</v>
      </c>
      <c r="Q22" s="20">
        <f t="shared" si="9"/>
        <v>2</v>
      </c>
      <c r="R22" s="20">
        <f t="shared" si="10"/>
        <v>3</v>
      </c>
      <c r="S22" s="20">
        <v>50</v>
      </c>
      <c r="T22" s="20">
        <f t="shared" si="5"/>
        <v>1620</v>
      </c>
      <c r="U22" s="20">
        <f t="shared" si="6"/>
        <v>405</v>
      </c>
      <c r="V22" s="20">
        <f t="shared" si="7"/>
        <v>405</v>
      </c>
      <c r="W22" s="20">
        <f t="shared" si="8"/>
        <v>21870</v>
      </c>
      <c r="X22" s="24" t="str">
        <f t="shared" si="2"/>
        <v>{{type=4,value=1620},{type=5,value=405},{type=6,value=405},{type=2,value=21870}}</v>
      </c>
      <c r="AD22" s="25">
        <v>80</v>
      </c>
      <c r="AE22" s="25">
        <v>20</v>
      </c>
      <c r="AF22" s="25">
        <v>20</v>
      </c>
      <c r="AG22" s="25">
        <v>1080</v>
      </c>
      <c r="AH22" s="27">
        <f t="shared" si="3"/>
        <v>1728</v>
      </c>
    </row>
    <row r="23" s="20" customFormat="1" ht="16.5" spans="1:34">
      <c r="A23" s="21" t="s">
        <v>1074</v>
      </c>
      <c r="B23" s="21">
        <v>16</v>
      </c>
      <c r="C23" s="21">
        <v>200015</v>
      </c>
      <c r="D23" s="21">
        <v>50</v>
      </c>
      <c r="E23" s="23" t="s">
        <v>1075</v>
      </c>
      <c r="F23" s="23"/>
      <c r="G23" s="21"/>
      <c r="H23" s="21">
        <v>3</v>
      </c>
      <c r="I23" s="21">
        <v>0</v>
      </c>
      <c r="J23" s="20" t="s">
        <v>1045</v>
      </c>
      <c r="K23" s="21"/>
      <c r="L23" s="1"/>
      <c r="M23" s="1"/>
      <c r="N23" s="20" t="str">
        <f t="shared" si="0"/>
        <v/>
      </c>
      <c r="O23" s="20" t="str">
        <f t="shared" si="1"/>
        <v>2阶4星</v>
      </c>
      <c r="P23" s="20">
        <f t="shared" si="4"/>
        <v>16</v>
      </c>
      <c r="Q23" s="20">
        <f t="shared" si="9"/>
        <v>2</v>
      </c>
      <c r="R23" s="20">
        <f t="shared" si="10"/>
        <v>4</v>
      </c>
      <c r="S23" s="20">
        <v>50</v>
      </c>
      <c r="T23" s="20">
        <f t="shared" si="5"/>
        <v>1700</v>
      </c>
      <c r="U23" s="20">
        <f t="shared" si="6"/>
        <v>425</v>
      </c>
      <c r="V23" s="20">
        <f t="shared" si="7"/>
        <v>425</v>
      </c>
      <c r="W23" s="20">
        <f t="shared" si="8"/>
        <v>22950</v>
      </c>
      <c r="X23" s="24" t="str">
        <f t="shared" si="2"/>
        <v>{{type=4,value=1700},{type=5,value=425},{type=6,value=425},{type=2,value=22950}}</v>
      </c>
      <c r="AD23" s="25">
        <v>80</v>
      </c>
      <c r="AE23" s="25">
        <v>20</v>
      </c>
      <c r="AF23" s="25">
        <v>20</v>
      </c>
      <c r="AG23" s="25">
        <v>1080</v>
      </c>
      <c r="AH23" s="27">
        <f t="shared" si="3"/>
        <v>1728</v>
      </c>
    </row>
    <row r="24" s="20" customFormat="1" ht="16.5" spans="1:34">
      <c r="A24" s="21" t="s">
        <v>1076</v>
      </c>
      <c r="B24" s="21">
        <v>17</v>
      </c>
      <c r="C24" s="21">
        <v>200015</v>
      </c>
      <c r="D24" s="21">
        <v>50</v>
      </c>
      <c r="E24" s="23" t="s">
        <v>1077</v>
      </c>
      <c r="F24" s="23"/>
      <c r="G24" s="21"/>
      <c r="H24" s="21">
        <v>3</v>
      </c>
      <c r="I24" s="21">
        <v>0</v>
      </c>
      <c r="J24" s="20" t="s">
        <v>1045</v>
      </c>
      <c r="K24" s="21"/>
      <c r="L24" s="1"/>
      <c r="M24" s="1"/>
      <c r="N24" s="20" t="str">
        <f t="shared" si="0"/>
        <v/>
      </c>
      <c r="O24" s="20" t="str">
        <f t="shared" si="1"/>
        <v>2阶5星</v>
      </c>
      <c r="P24" s="20">
        <f t="shared" si="4"/>
        <v>17</v>
      </c>
      <c r="Q24" s="20">
        <f t="shared" si="9"/>
        <v>2</v>
      </c>
      <c r="R24" s="20">
        <f t="shared" si="10"/>
        <v>5</v>
      </c>
      <c r="S24" s="20">
        <v>50</v>
      </c>
      <c r="T24" s="20">
        <f t="shared" si="5"/>
        <v>1780</v>
      </c>
      <c r="U24" s="20">
        <f t="shared" si="6"/>
        <v>445</v>
      </c>
      <c r="V24" s="20">
        <f t="shared" si="7"/>
        <v>445</v>
      </c>
      <c r="W24" s="20">
        <f t="shared" si="8"/>
        <v>24030</v>
      </c>
      <c r="X24" s="24" t="str">
        <f t="shared" si="2"/>
        <v>{{type=4,value=1780},{type=5,value=445},{type=6,value=445},{type=2,value=24030}}</v>
      </c>
      <c r="AD24" s="25">
        <v>80</v>
      </c>
      <c r="AE24" s="25">
        <v>20</v>
      </c>
      <c r="AF24" s="25">
        <v>20</v>
      </c>
      <c r="AG24" s="25">
        <v>1080</v>
      </c>
      <c r="AH24" s="27">
        <f t="shared" si="3"/>
        <v>1728</v>
      </c>
    </row>
    <row r="25" s="20" customFormat="1" ht="16.5" spans="1:34">
      <c r="A25" s="21" t="s">
        <v>1078</v>
      </c>
      <c r="B25" s="21">
        <v>18</v>
      </c>
      <c r="C25" s="21">
        <v>200015</v>
      </c>
      <c r="D25" s="21">
        <v>50</v>
      </c>
      <c r="E25" s="23" t="s">
        <v>1079</v>
      </c>
      <c r="F25" s="23"/>
      <c r="G25" s="21"/>
      <c r="H25" s="21">
        <v>3</v>
      </c>
      <c r="I25" s="21">
        <v>0</v>
      </c>
      <c r="J25" s="20" t="s">
        <v>1045</v>
      </c>
      <c r="K25" s="21"/>
      <c r="L25" s="1"/>
      <c r="M25" s="1"/>
      <c r="N25" s="20" t="str">
        <f t="shared" si="0"/>
        <v/>
      </c>
      <c r="O25" s="20" t="str">
        <f t="shared" si="1"/>
        <v>2阶6星</v>
      </c>
      <c r="P25" s="20">
        <f t="shared" si="4"/>
        <v>18</v>
      </c>
      <c r="Q25" s="20">
        <f t="shared" si="9"/>
        <v>2</v>
      </c>
      <c r="R25" s="20">
        <f t="shared" si="10"/>
        <v>6</v>
      </c>
      <c r="S25" s="20">
        <v>50</v>
      </c>
      <c r="T25" s="20">
        <f t="shared" si="5"/>
        <v>1860</v>
      </c>
      <c r="U25" s="20">
        <f t="shared" si="6"/>
        <v>465</v>
      </c>
      <c r="V25" s="20">
        <f t="shared" si="7"/>
        <v>465</v>
      </c>
      <c r="W25" s="20">
        <f t="shared" si="8"/>
        <v>25110</v>
      </c>
      <c r="X25" s="24" t="str">
        <f t="shared" si="2"/>
        <v>{{type=4,value=1860},{type=5,value=465},{type=6,value=465},{type=2,value=25110}}</v>
      </c>
      <c r="AD25" s="25">
        <v>80</v>
      </c>
      <c r="AE25" s="25">
        <v>20</v>
      </c>
      <c r="AF25" s="25">
        <v>20</v>
      </c>
      <c r="AG25" s="25">
        <v>1080</v>
      </c>
      <c r="AH25" s="27">
        <f t="shared" si="3"/>
        <v>1728</v>
      </c>
    </row>
    <row r="26" s="20" customFormat="1" ht="16.5" spans="1:34">
      <c r="A26" s="21" t="s">
        <v>1080</v>
      </c>
      <c r="B26" s="21">
        <v>19</v>
      </c>
      <c r="C26" s="21">
        <v>200015</v>
      </c>
      <c r="D26" s="21">
        <v>50</v>
      </c>
      <c r="E26" s="23" t="s">
        <v>1081</v>
      </c>
      <c r="F26" s="23"/>
      <c r="G26" s="21"/>
      <c r="H26" s="21">
        <v>3</v>
      </c>
      <c r="I26" s="21">
        <v>0</v>
      </c>
      <c r="J26" s="20" t="s">
        <v>1045</v>
      </c>
      <c r="K26" s="21"/>
      <c r="L26" s="1"/>
      <c r="M26" s="1"/>
      <c r="N26" s="20" t="str">
        <f t="shared" si="0"/>
        <v/>
      </c>
      <c r="O26" s="20" t="str">
        <f t="shared" si="1"/>
        <v>2阶7星</v>
      </c>
      <c r="P26" s="20">
        <f t="shared" ref="P26:P41" si="11">P25+1</f>
        <v>19</v>
      </c>
      <c r="Q26" s="20">
        <f t="shared" si="9"/>
        <v>2</v>
      </c>
      <c r="R26" s="20">
        <f t="shared" si="10"/>
        <v>7</v>
      </c>
      <c r="S26" s="20">
        <v>50</v>
      </c>
      <c r="T26" s="20">
        <f t="shared" si="5"/>
        <v>1940</v>
      </c>
      <c r="U26" s="20">
        <f t="shared" si="6"/>
        <v>485</v>
      </c>
      <c r="V26" s="20">
        <f t="shared" si="7"/>
        <v>485</v>
      </c>
      <c r="W26" s="20">
        <f t="shared" si="8"/>
        <v>26190</v>
      </c>
      <c r="X26" s="24" t="str">
        <f t="shared" si="2"/>
        <v>{{type=4,value=1940},{type=5,value=485},{type=6,value=485},{type=2,value=26190}}</v>
      </c>
      <c r="AD26" s="25">
        <v>80</v>
      </c>
      <c r="AE26" s="25">
        <v>20</v>
      </c>
      <c r="AF26" s="25">
        <v>20</v>
      </c>
      <c r="AG26" s="25">
        <v>1080</v>
      </c>
      <c r="AH26" s="27">
        <f t="shared" si="3"/>
        <v>1728</v>
      </c>
    </row>
    <row r="27" s="20" customFormat="1" ht="16.5" spans="1:34">
      <c r="A27" s="21" t="s">
        <v>1082</v>
      </c>
      <c r="B27" s="21">
        <v>20</v>
      </c>
      <c r="C27" s="21">
        <v>200015</v>
      </c>
      <c r="D27" s="21">
        <v>50</v>
      </c>
      <c r="E27" s="23" t="s">
        <v>1083</v>
      </c>
      <c r="F27" s="23"/>
      <c r="G27" s="21"/>
      <c r="H27" s="21">
        <v>3</v>
      </c>
      <c r="I27" s="21">
        <v>0</v>
      </c>
      <c r="J27" s="20" t="s">
        <v>1045</v>
      </c>
      <c r="K27" s="21"/>
      <c r="L27" s="1"/>
      <c r="M27" s="1"/>
      <c r="N27" s="20" t="str">
        <f t="shared" si="0"/>
        <v/>
      </c>
      <c r="O27" s="20" t="str">
        <f t="shared" si="1"/>
        <v>2阶8星</v>
      </c>
      <c r="P27" s="20">
        <f t="shared" si="11"/>
        <v>20</v>
      </c>
      <c r="Q27" s="20">
        <f t="shared" si="9"/>
        <v>2</v>
      </c>
      <c r="R27" s="20">
        <f t="shared" si="10"/>
        <v>8</v>
      </c>
      <c r="S27" s="20">
        <v>50</v>
      </c>
      <c r="T27" s="20">
        <f t="shared" si="5"/>
        <v>2020</v>
      </c>
      <c r="U27" s="20">
        <f t="shared" si="6"/>
        <v>505</v>
      </c>
      <c r="V27" s="20">
        <f t="shared" si="7"/>
        <v>505</v>
      </c>
      <c r="W27" s="20">
        <f t="shared" si="8"/>
        <v>27270</v>
      </c>
      <c r="X27" s="24" t="str">
        <f t="shared" si="2"/>
        <v>{{type=4,value=2020},{type=5,value=505},{type=6,value=505},{type=2,value=27270}}</v>
      </c>
      <c r="AD27" s="25">
        <v>80</v>
      </c>
      <c r="AE27" s="25">
        <v>20</v>
      </c>
      <c r="AF27" s="25">
        <v>20</v>
      </c>
      <c r="AG27" s="25">
        <v>1080</v>
      </c>
      <c r="AH27" s="27">
        <f t="shared" si="3"/>
        <v>1728</v>
      </c>
    </row>
    <row r="28" s="20" customFormat="1" ht="16.5" spans="1:34">
      <c r="A28" s="21" t="s">
        <v>1084</v>
      </c>
      <c r="B28" s="21">
        <v>21</v>
      </c>
      <c r="C28" s="21">
        <v>200015</v>
      </c>
      <c r="D28" s="21">
        <v>50</v>
      </c>
      <c r="E28" s="23" t="s">
        <v>1085</v>
      </c>
      <c r="F28" s="23"/>
      <c r="G28" s="21"/>
      <c r="H28" s="21">
        <v>3</v>
      </c>
      <c r="I28" s="21">
        <v>0</v>
      </c>
      <c r="J28" s="20" t="s">
        <v>1045</v>
      </c>
      <c r="K28" s="21"/>
      <c r="L28" s="1"/>
      <c r="M28" s="1"/>
      <c r="N28" s="20" t="str">
        <f t="shared" si="0"/>
        <v/>
      </c>
      <c r="O28" s="20" t="str">
        <f t="shared" si="1"/>
        <v>2阶9星</v>
      </c>
      <c r="P28" s="20">
        <f t="shared" si="11"/>
        <v>21</v>
      </c>
      <c r="Q28" s="20">
        <f t="shared" si="9"/>
        <v>2</v>
      </c>
      <c r="R28" s="20">
        <f t="shared" si="10"/>
        <v>9</v>
      </c>
      <c r="S28" s="20">
        <v>50</v>
      </c>
      <c r="T28" s="20">
        <f t="shared" si="5"/>
        <v>2100</v>
      </c>
      <c r="U28" s="20">
        <f t="shared" si="6"/>
        <v>525</v>
      </c>
      <c r="V28" s="20">
        <f t="shared" si="7"/>
        <v>525</v>
      </c>
      <c r="W28" s="20">
        <f t="shared" si="8"/>
        <v>28350</v>
      </c>
      <c r="X28" s="24" t="str">
        <f t="shared" si="2"/>
        <v>{{type=4,value=2100},{type=5,value=525},{type=6,value=525},{type=2,value=28350}}</v>
      </c>
      <c r="AD28" s="25">
        <v>80</v>
      </c>
      <c r="AE28" s="25">
        <v>20</v>
      </c>
      <c r="AF28" s="25">
        <v>20</v>
      </c>
      <c r="AG28" s="25">
        <v>1080</v>
      </c>
      <c r="AH28" s="27">
        <f t="shared" si="3"/>
        <v>1728</v>
      </c>
    </row>
    <row r="29" s="21" customFormat="1" ht="16.5" spans="1:34">
      <c r="A29" s="21" t="s">
        <v>1086</v>
      </c>
      <c r="B29" s="21">
        <v>22</v>
      </c>
      <c r="C29" s="21">
        <v>200015</v>
      </c>
      <c r="D29" s="21">
        <v>50</v>
      </c>
      <c r="E29" s="23" t="s">
        <v>1087</v>
      </c>
      <c r="F29" s="23"/>
      <c r="H29" s="21">
        <v>3</v>
      </c>
      <c r="I29" s="21">
        <v>0</v>
      </c>
      <c r="J29" s="20">
        <v>1</v>
      </c>
      <c r="L29" s="1"/>
      <c r="M29" s="1"/>
      <c r="N29" s="20">
        <f t="shared" si="0"/>
        <v>1</v>
      </c>
      <c r="O29" s="20" t="str">
        <f t="shared" si="1"/>
        <v>2阶10星</v>
      </c>
      <c r="P29" s="20">
        <f t="shared" si="11"/>
        <v>22</v>
      </c>
      <c r="Q29" s="20">
        <f t="shared" si="9"/>
        <v>2</v>
      </c>
      <c r="R29" s="20">
        <f t="shared" si="10"/>
        <v>10</v>
      </c>
      <c r="S29" s="21">
        <v>50</v>
      </c>
      <c r="T29" s="20">
        <f t="shared" si="5"/>
        <v>2180</v>
      </c>
      <c r="U29" s="20">
        <f t="shared" si="6"/>
        <v>545</v>
      </c>
      <c r="V29" s="20">
        <f t="shared" si="7"/>
        <v>545</v>
      </c>
      <c r="W29" s="20">
        <f t="shared" si="8"/>
        <v>29430</v>
      </c>
      <c r="X29" s="24" t="str">
        <f t="shared" si="2"/>
        <v>{{type=4,value=2180},{type=5,value=545},{type=6,value=545},{type=2,value=29430}}</v>
      </c>
      <c r="AD29" s="25">
        <v>80</v>
      </c>
      <c r="AE29" s="25">
        <v>20</v>
      </c>
      <c r="AF29" s="25">
        <v>20</v>
      </c>
      <c r="AG29" s="25">
        <v>1080</v>
      </c>
      <c r="AH29" s="27">
        <f t="shared" si="3"/>
        <v>1728</v>
      </c>
    </row>
    <row r="30" s="21" customFormat="1" ht="16.5" spans="1:34">
      <c r="A30" s="21" t="s">
        <v>1088</v>
      </c>
      <c r="B30" s="21">
        <v>23</v>
      </c>
      <c r="C30" s="21">
        <v>200015</v>
      </c>
      <c r="D30" s="21">
        <v>50</v>
      </c>
      <c r="E30" s="23" t="s">
        <v>1089</v>
      </c>
      <c r="F30" s="23"/>
      <c r="H30" s="21">
        <v>3</v>
      </c>
      <c r="I30" s="21">
        <v>0</v>
      </c>
      <c r="J30" s="20" t="s">
        <v>1045</v>
      </c>
      <c r="L30" s="1"/>
      <c r="M30" s="1"/>
      <c r="N30" s="20" t="str">
        <f t="shared" si="0"/>
        <v/>
      </c>
      <c r="O30" s="20" t="str">
        <f t="shared" si="1"/>
        <v>3阶0星</v>
      </c>
      <c r="P30" s="20">
        <f t="shared" si="11"/>
        <v>23</v>
      </c>
      <c r="Q30" s="20">
        <f t="shared" si="9"/>
        <v>3</v>
      </c>
      <c r="R30" s="20">
        <f t="shared" si="10"/>
        <v>0</v>
      </c>
      <c r="S30" s="21">
        <v>50</v>
      </c>
      <c r="T30" s="20">
        <f t="shared" si="5"/>
        <v>2260</v>
      </c>
      <c r="U30" s="20">
        <f t="shared" si="6"/>
        <v>565</v>
      </c>
      <c r="V30" s="20">
        <f t="shared" si="7"/>
        <v>565</v>
      </c>
      <c r="W30" s="20">
        <f t="shared" si="8"/>
        <v>30510</v>
      </c>
      <c r="X30" s="24" t="str">
        <f t="shared" si="2"/>
        <v>{{type=4,value=2260},{type=5,value=565},{type=6,value=565},{type=2,value=30510}}</v>
      </c>
      <c r="AD30" s="25">
        <v>80</v>
      </c>
      <c r="AE30" s="25">
        <v>20</v>
      </c>
      <c r="AF30" s="25">
        <v>20</v>
      </c>
      <c r="AG30" s="25">
        <v>1080</v>
      </c>
      <c r="AH30" s="27">
        <f t="shared" si="3"/>
        <v>1728</v>
      </c>
    </row>
    <row r="31" s="20" customFormat="1" ht="16.5" spans="1:34">
      <c r="A31" s="21" t="s">
        <v>1090</v>
      </c>
      <c r="B31" s="21">
        <v>24</v>
      </c>
      <c r="C31" s="21">
        <v>200015</v>
      </c>
      <c r="D31" s="21">
        <v>50</v>
      </c>
      <c r="E31" s="23" t="s">
        <v>1091</v>
      </c>
      <c r="F31" s="23"/>
      <c r="G31" s="21"/>
      <c r="H31" s="21">
        <v>3</v>
      </c>
      <c r="I31" s="21">
        <v>0</v>
      </c>
      <c r="J31" s="20" t="s">
        <v>1045</v>
      </c>
      <c r="K31" s="21"/>
      <c r="L31" s="1"/>
      <c r="M31" s="1"/>
      <c r="N31" s="20" t="str">
        <f t="shared" si="0"/>
        <v/>
      </c>
      <c r="O31" s="20" t="str">
        <f t="shared" si="1"/>
        <v>3阶1星</v>
      </c>
      <c r="P31" s="20">
        <f t="shared" si="11"/>
        <v>24</v>
      </c>
      <c r="Q31" s="20">
        <f t="shared" si="9"/>
        <v>3</v>
      </c>
      <c r="R31" s="20">
        <f t="shared" si="10"/>
        <v>1</v>
      </c>
      <c r="S31" s="20">
        <v>50</v>
      </c>
      <c r="T31" s="20">
        <f t="shared" si="5"/>
        <v>2340</v>
      </c>
      <c r="U31" s="20">
        <f t="shared" si="6"/>
        <v>585</v>
      </c>
      <c r="V31" s="20">
        <f t="shared" si="7"/>
        <v>585</v>
      </c>
      <c r="W31" s="20">
        <f t="shared" si="8"/>
        <v>31590</v>
      </c>
      <c r="X31" s="24" t="str">
        <f t="shared" si="2"/>
        <v>{{type=4,value=2340},{type=5,value=585},{type=6,value=585},{type=2,value=31590}}</v>
      </c>
      <c r="AD31" s="25">
        <v>80</v>
      </c>
      <c r="AE31" s="25">
        <v>20</v>
      </c>
      <c r="AF31" s="25">
        <v>20</v>
      </c>
      <c r="AG31" s="25">
        <v>1080</v>
      </c>
      <c r="AH31" s="27">
        <f t="shared" si="3"/>
        <v>1728</v>
      </c>
    </row>
    <row r="32" s="20" customFormat="1" ht="16.5" spans="1:34">
      <c r="A32" s="21" t="s">
        <v>1092</v>
      </c>
      <c r="B32" s="21">
        <v>25</v>
      </c>
      <c r="C32" s="21">
        <v>200015</v>
      </c>
      <c r="D32" s="21">
        <v>50</v>
      </c>
      <c r="E32" s="23" t="s">
        <v>1093</v>
      </c>
      <c r="F32" s="23"/>
      <c r="G32" s="21"/>
      <c r="H32" s="21">
        <v>3</v>
      </c>
      <c r="I32" s="21">
        <v>0</v>
      </c>
      <c r="J32" s="20" t="s">
        <v>1045</v>
      </c>
      <c r="K32" s="21"/>
      <c r="L32" s="1"/>
      <c r="M32" s="1"/>
      <c r="N32" s="20" t="str">
        <f t="shared" si="0"/>
        <v/>
      </c>
      <c r="O32" s="20" t="str">
        <f t="shared" si="1"/>
        <v>3阶2星</v>
      </c>
      <c r="P32" s="20">
        <f t="shared" si="11"/>
        <v>25</v>
      </c>
      <c r="Q32" s="20">
        <f t="shared" si="9"/>
        <v>3</v>
      </c>
      <c r="R32" s="20">
        <f t="shared" si="10"/>
        <v>2</v>
      </c>
      <c r="S32" s="20">
        <v>50</v>
      </c>
      <c r="T32" s="20">
        <f t="shared" si="5"/>
        <v>2420</v>
      </c>
      <c r="U32" s="20">
        <f t="shared" si="6"/>
        <v>605</v>
      </c>
      <c r="V32" s="20">
        <f t="shared" si="7"/>
        <v>605</v>
      </c>
      <c r="W32" s="20">
        <f t="shared" si="8"/>
        <v>32670</v>
      </c>
      <c r="X32" s="24" t="str">
        <f t="shared" si="2"/>
        <v>{{type=4,value=2420},{type=5,value=605},{type=6,value=605},{type=2,value=32670}}</v>
      </c>
      <c r="AD32" s="25">
        <v>80</v>
      </c>
      <c r="AE32" s="25">
        <v>20</v>
      </c>
      <c r="AF32" s="25">
        <v>20</v>
      </c>
      <c r="AG32" s="25">
        <v>1080</v>
      </c>
      <c r="AH32" s="27">
        <f t="shared" si="3"/>
        <v>1728</v>
      </c>
    </row>
    <row r="33" s="20" customFormat="1" ht="16.5" spans="1:34">
      <c r="A33" s="21" t="s">
        <v>1094</v>
      </c>
      <c r="B33" s="21">
        <v>26</v>
      </c>
      <c r="C33" s="21">
        <v>200015</v>
      </c>
      <c r="D33" s="21">
        <v>50</v>
      </c>
      <c r="E33" s="23" t="s">
        <v>1095</v>
      </c>
      <c r="F33" s="23"/>
      <c r="G33" s="21"/>
      <c r="H33" s="21">
        <v>3</v>
      </c>
      <c r="I33" s="21">
        <v>0</v>
      </c>
      <c r="J33" s="20" t="s">
        <v>1045</v>
      </c>
      <c r="K33" s="21"/>
      <c r="L33" s="1"/>
      <c r="M33" s="1"/>
      <c r="N33" s="20" t="str">
        <f t="shared" si="0"/>
        <v/>
      </c>
      <c r="O33" s="20" t="str">
        <f t="shared" si="1"/>
        <v>3阶3星</v>
      </c>
      <c r="P33" s="20">
        <f t="shared" si="11"/>
        <v>26</v>
      </c>
      <c r="Q33" s="20">
        <f t="shared" si="9"/>
        <v>3</v>
      </c>
      <c r="R33" s="20">
        <f t="shared" si="10"/>
        <v>3</v>
      </c>
      <c r="S33" s="20">
        <v>50</v>
      </c>
      <c r="T33" s="20">
        <f t="shared" si="5"/>
        <v>2500</v>
      </c>
      <c r="U33" s="20">
        <f t="shared" si="6"/>
        <v>625</v>
      </c>
      <c r="V33" s="20">
        <f t="shared" si="7"/>
        <v>625</v>
      </c>
      <c r="W33" s="20">
        <f t="shared" si="8"/>
        <v>33750</v>
      </c>
      <c r="X33" s="24" t="str">
        <f t="shared" si="2"/>
        <v>{{type=4,value=2500},{type=5,value=625},{type=6,value=625},{type=2,value=33750}}</v>
      </c>
      <c r="AD33" s="25">
        <v>80</v>
      </c>
      <c r="AE33" s="25">
        <v>20</v>
      </c>
      <c r="AF33" s="25">
        <v>20</v>
      </c>
      <c r="AG33" s="25">
        <v>1080</v>
      </c>
      <c r="AH33" s="27">
        <f t="shared" si="3"/>
        <v>1728</v>
      </c>
    </row>
    <row r="34" s="20" customFormat="1" ht="16.5" spans="1:34">
      <c r="A34" s="21" t="s">
        <v>1096</v>
      </c>
      <c r="B34" s="21">
        <v>27</v>
      </c>
      <c r="C34" s="21">
        <v>200015</v>
      </c>
      <c r="D34" s="21">
        <v>50</v>
      </c>
      <c r="E34" s="23" t="s">
        <v>1097</v>
      </c>
      <c r="F34" s="23"/>
      <c r="G34" s="21"/>
      <c r="H34" s="21">
        <v>3</v>
      </c>
      <c r="I34" s="21">
        <v>0</v>
      </c>
      <c r="J34" s="20" t="s">
        <v>1045</v>
      </c>
      <c r="K34" s="21"/>
      <c r="L34" s="1"/>
      <c r="M34" s="1"/>
      <c r="N34" s="20" t="str">
        <f t="shared" si="0"/>
        <v/>
      </c>
      <c r="O34" s="20" t="str">
        <f t="shared" si="1"/>
        <v>3阶4星</v>
      </c>
      <c r="P34" s="20">
        <f t="shared" si="11"/>
        <v>27</v>
      </c>
      <c r="Q34" s="20">
        <f t="shared" si="9"/>
        <v>3</v>
      </c>
      <c r="R34" s="20">
        <f t="shared" si="10"/>
        <v>4</v>
      </c>
      <c r="S34" s="20">
        <v>50</v>
      </c>
      <c r="T34" s="20">
        <f t="shared" si="5"/>
        <v>2580</v>
      </c>
      <c r="U34" s="20">
        <f t="shared" si="6"/>
        <v>645</v>
      </c>
      <c r="V34" s="20">
        <f t="shared" si="7"/>
        <v>645</v>
      </c>
      <c r="W34" s="20">
        <f t="shared" si="8"/>
        <v>34830</v>
      </c>
      <c r="X34" s="24" t="str">
        <f t="shared" si="2"/>
        <v>{{type=4,value=2580},{type=5,value=645},{type=6,value=645},{type=2,value=34830}}</v>
      </c>
      <c r="AD34" s="25">
        <v>80</v>
      </c>
      <c r="AE34" s="25">
        <v>20</v>
      </c>
      <c r="AF34" s="25">
        <v>20</v>
      </c>
      <c r="AG34" s="25">
        <v>1080</v>
      </c>
      <c r="AH34" s="27">
        <f t="shared" si="3"/>
        <v>1728</v>
      </c>
    </row>
    <row r="35" s="20" customFormat="1" ht="16.5" spans="1:34">
      <c r="A35" s="21" t="s">
        <v>1098</v>
      </c>
      <c r="B35" s="21">
        <v>28</v>
      </c>
      <c r="C35" s="21">
        <v>200015</v>
      </c>
      <c r="D35" s="21">
        <v>50</v>
      </c>
      <c r="E35" s="23" t="s">
        <v>1099</v>
      </c>
      <c r="F35" s="23"/>
      <c r="G35" s="21"/>
      <c r="H35" s="21">
        <v>3</v>
      </c>
      <c r="I35" s="21">
        <v>0</v>
      </c>
      <c r="J35" s="20" t="s">
        <v>1045</v>
      </c>
      <c r="K35" s="21"/>
      <c r="L35" s="1"/>
      <c r="M35" s="1"/>
      <c r="N35" s="20" t="str">
        <f t="shared" si="0"/>
        <v/>
      </c>
      <c r="O35" s="20" t="str">
        <f t="shared" si="1"/>
        <v>3阶5星</v>
      </c>
      <c r="P35" s="20">
        <f t="shared" si="11"/>
        <v>28</v>
      </c>
      <c r="Q35" s="20">
        <f t="shared" si="9"/>
        <v>3</v>
      </c>
      <c r="R35" s="20">
        <f t="shared" si="10"/>
        <v>5</v>
      </c>
      <c r="S35" s="20">
        <v>50</v>
      </c>
      <c r="T35" s="20">
        <f t="shared" si="5"/>
        <v>2660</v>
      </c>
      <c r="U35" s="20">
        <f t="shared" si="6"/>
        <v>665</v>
      </c>
      <c r="V35" s="20">
        <f t="shared" si="7"/>
        <v>665</v>
      </c>
      <c r="W35" s="20">
        <f t="shared" si="8"/>
        <v>35910</v>
      </c>
      <c r="X35" s="24" t="str">
        <f t="shared" si="2"/>
        <v>{{type=4,value=2660},{type=5,value=665},{type=6,value=665},{type=2,value=35910}}</v>
      </c>
      <c r="AD35" s="25">
        <v>80</v>
      </c>
      <c r="AE35" s="25">
        <v>20</v>
      </c>
      <c r="AF35" s="25">
        <v>20</v>
      </c>
      <c r="AG35" s="25">
        <v>1080</v>
      </c>
      <c r="AH35" s="27">
        <f t="shared" si="3"/>
        <v>1728</v>
      </c>
    </row>
    <row r="36" s="20" customFormat="1" ht="16.5" spans="1:34">
      <c r="A36" s="21" t="s">
        <v>1100</v>
      </c>
      <c r="B36" s="21">
        <v>29</v>
      </c>
      <c r="C36" s="21">
        <v>200015</v>
      </c>
      <c r="D36" s="21">
        <v>50</v>
      </c>
      <c r="E36" s="23" t="s">
        <v>1101</v>
      </c>
      <c r="F36" s="23"/>
      <c r="G36" s="21"/>
      <c r="H36" s="21">
        <v>3</v>
      </c>
      <c r="I36" s="21">
        <v>0</v>
      </c>
      <c r="J36" s="20" t="s">
        <v>1045</v>
      </c>
      <c r="K36" s="21"/>
      <c r="L36" s="1"/>
      <c r="M36" s="1"/>
      <c r="N36" s="20" t="str">
        <f t="shared" si="0"/>
        <v/>
      </c>
      <c r="O36" s="20" t="str">
        <f t="shared" si="1"/>
        <v>3阶6星</v>
      </c>
      <c r="P36" s="20">
        <f t="shared" si="11"/>
        <v>29</v>
      </c>
      <c r="Q36" s="20">
        <f t="shared" si="9"/>
        <v>3</v>
      </c>
      <c r="R36" s="20">
        <f t="shared" si="10"/>
        <v>6</v>
      </c>
      <c r="S36" s="20">
        <v>50</v>
      </c>
      <c r="T36" s="20">
        <f t="shared" si="5"/>
        <v>2740</v>
      </c>
      <c r="U36" s="20">
        <f t="shared" si="6"/>
        <v>685</v>
      </c>
      <c r="V36" s="20">
        <f t="shared" si="7"/>
        <v>685</v>
      </c>
      <c r="W36" s="20">
        <f t="shared" si="8"/>
        <v>36990</v>
      </c>
      <c r="X36" s="24" t="str">
        <f t="shared" si="2"/>
        <v>{{type=4,value=2740},{type=5,value=685},{type=6,value=685},{type=2,value=36990}}</v>
      </c>
      <c r="AD36" s="25">
        <v>80</v>
      </c>
      <c r="AE36" s="25">
        <v>20</v>
      </c>
      <c r="AF36" s="25">
        <v>20</v>
      </c>
      <c r="AG36" s="25">
        <v>1080</v>
      </c>
      <c r="AH36" s="27">
        <f t="shared" si="3"/>
        <v>1728</v>
      </c>
    </row>
    <row r="37" s="20" customFormat="1" ht="16.5" spans="1:34">
      <c r="A37" s="21" t="s">
        <v>1102</v>
      </c>
      <c r="B37" s="21">
        <v>30</v>
      </c>
      <c r="C37" s="21">
        <v>200015</v>
      </c>
      <c r="D37" s="21">
        <v>50</v>
      </c>
      <c r="E37" s="23" t="s">
        <v>1103</v>
      </c>
      <c r="F37" s="23"/>
      <c r="G37" s="21"/>
      <c r="H37" s="21">
        <v>3</v>
      </c>
      <c r="I37" s="21">
        <v>0</v>
      </c>
      <c r="J37" s="20" t="s">
        <v>1045</v>
      </c>
      <c r="K37" s="21"/>
      <c r="L37" s="1"/>
      <c r="M37" s="1"/>
      <c r="N37" s="20" t="str">
        <f t="shared" si="0"/>
        <v/>
      </c>
      <c r="O37" s="20" t="str">
        <f t="shared" si="1"/>
        <v>3阶7星</v>
      </c>
      <c r="P37" s="20">
        <f t="shared" si="11"/>
        <v>30</v>
      </c>
      <c r="Q37" s="20">
        <f t="shared" si="9"/>
        <v>3</v>
      </c>
      <c r="R37" s="20">
        <f t="shared" si="10"/>
        <v>7</v>
      </c>
      <c r="S37" s="20">
        <v>50</v>
      </c>
      <c r="T37" s="20">
        <f t="shared" si="5"/>
        <v>2820</v>
      </c>
      <c r="U37" s="20">
        <f t="shared" si="6"/>
        <v>705</v>
      </c>
      <c r="V37" s="20">
        <f t="shared" si="7"/>
        <v>705</v>
      </c>
      <c r="W37" s="20">
        <f t="shared" si="8"/>
        <v>38070</v>
      </c>
      <c r="X37" s="24" t="str">
        <f t="shared" si="2"/>
        <v>{{type=4,value=2820},{type=5,value=705},{type=6,value=705},{type=2,value=38070}}</v>
      </c>
      <c r="AD37" s="25">
        <v>80</v>
      </c>
      <c r="AE37" s="25">
        <v>20</v>
      </c>
      <c r="AF37" s="25">
        <v>20</v>
      </c>
      <c r="AG37" s="25">
        <v>1080</v>
      </c>
      <c r="AH37" s="27">
        <f t="shared" si="3"/>
        <v>1728</v>
      </c>
    </row>
    <row r="38" s="20" customFormat="1" ht="16.5" spans="1:34">
      <c r="A38" s="21" t="s">
        <v>1104</v>
      </c>
      <c r="B38" s="21">
        <v>31</v>
      </c>
      <c r="C38" s="21">
        <v>200015</v>
      </c>
      <c r="D38" s="21">
        <v>50</v>
      </c>
      <c r="E38" s="23" t="s">
        <v>1105</v>
      </c>
      <c r="F38" s="23"/>
      <c r="G38" s="21"/>
      <c r="H38" s="21">
        <v>3</v>
      </c>
      <c r="I38" s="21">
        <v>0</v>
      </c>
      <c r="J38" s="20" t="s">
        <v>1045</v>
      </c>
      <c r="K38" s="21"/>
      <c r="L38" s="1"/>
      <c r="M38" s="1"/>
      <c r="N38" s="20" t="str">
        <f t="shared" si="0"/>
        <v/>
      </c>
      <c r="O38" s="20" t="str">
        <f t="shared" si="1"/>
        <v>3阶8星</v>
      </c>
      <c r="P38" s="20">
        <f t="shared" si="11"/>
        <v>31</v>
      </c>
      <c r="Q38" s="20">
        <f t="shared" si="9"/>
        <v>3</v>
      </c>
      <c r="R38" s="20">
        <f t="shared" si="10"/>
        <v>8</v>
      </c>
      <c r="S38" s="20">
        <v>50</v>
      </c>
      <c r="T38" s="20">
        <f t="shared" si="5"/>
        <v>2900</v>
      </c>
      <c r="U38" s="20">
        <f t="shared" si="6"/>
        <v>725</v>
      </c>
      <c r="V38" s="20">
        <f t="shared" si="7"/>
        <v>725</v>
      </c>
      <c r="W38" s="20">
        <f t="shared" si="8"/>
        <v>39150</v>
      </c>
      <c r="X38" s="24" t="str">
        <f t="shared" si="2"/>
        <v>{{type=4,value=2900},{type=5,value=725},{type=6,value=725},{type=2,value=39150}}</v>
      </c>
      <c r="AD38" s="25">
        <v>80</v>
      </c>
      <c r="AE38" s="25">
        <v>20</v>
      </c>
      <c r="AF38" s="25">
        <v>20</v>
      </c>
      <c r="AG38" s="25">
        <v>1080</v>
      </c>
      <c r="AH38" s="27">
        <f t="shared" si="3"/>
        <v>1728</v>
      </c>
    </row>
    <row r="39" s="20" customFormat="1" ht="16.5" spans="1:34">
      <c r="A39" s="21" t="s">
        <v>1106</v>
      </c>
      <c r="B39" s="21">
        <v>32</v>
      </c>
      <c r="C39" s="21">
        <v>200015</v>
      </c>
      <c r="D39" s="21">
        <v>50</v>
      </c>
      <c r="E39" s="23" t="s">
        <v>1107</v>
      </c>
      <c r="F39" s="23"/>
      <c r="G39" s="21"/>
      <c r="H39" s="21">
        <v>3</v>
      </c>
      <c r="I39" s="21">
        <v>0</v>
      </c>
      <c r="J39" s="20" t="s">
        <v>1045</v>
      </c>
      <c r="K39" s="21"/>
      <c r="L39" s="1"/>
      <c r="M39" s="1"/>
      <c r="N39" s="20" t="str">
        <f t="shared" si="0"/>
        <v/>
      </c>
      <c r="O39" s="20" t="str">
        <f t="shared" si="1"/>
        <v>3阶9星</v>
      </c>
      <c r="P39" s="20">
        <f t="shared" si="11"/>
        <v>32</v>
      </c>
      <c r="Q39" s="20">
        <f t="shared" si="9"/>
        <v>3</v>
      </c>
      <c r="R39" s="20">
        <f t="shared" si="10"/>
        <v>9</v>
      </c>
      <c r="S39" s="20">
        <v>50</v>
      </c>
      <c r="T39" s="20">
        <f t="shared" si="5"/>
        <v>2980</v>
      </c>
      <c r="U39" s="20">
        <f t="shared" si="6"/>
        <v>745</v>
      </c>
      <c r="V39" s="20">
        <f t="shared" si="7"/>
        <v>745</v>
      </c>
      <c r="W39" s="20">
        <f t="shared" si="8"/>
        <v>40230</v>
      </c>
      <c r="X39" s="24" t="str">
        <f t="shared" si="2"/>
        <v>{{type=4,value=2980},{type=5,value=745},{type=6,value=745},{type=2,value=40230}}</v>
      </c>
      <c r="AD39" s="25">
        <v>80</v>
      </c>
      <c r="AE39" s="25">
        <v>20</v>
      </c>
      <c r="AF39" s="25">
        <v>20</v>
      </c>
      <c r="AG39" s="25">
        <v>1080</v>
      </c>
      <c r="AH39" s="27">
        <f t="shared" si="3"/>
        <v>1728</v>
      </c>
    </row>
    <row r="40" s="20" customFormat="1" ht="16.5" spans="1:34">
      <c r="A40" s="21" t="s">
        <v>1108</v>
      </c>
      <c r="B40" s="21">
        <v>33</v>
      </c>
      <c r="C40" s="21">
        <v>200015</v>
      </c>
      <c r="D40" s="21">
        <v>50</v>
      </c>
      <c r="E40" s="23" t="s">
        <v>1109</v>
      </c>
      <c r="F40" s="23"/>
      <c r="G40" s="21"/>
      <c r="H40" s="21">
        <v>3</v>
      </c>
      <c r="I40" s="21">
        <v>0</v>
      </c>
      <c r="J40" s="20">
        <v>1</v>
      </c>
      <c r="K40" s="21"/>
      <c r="L40" s="1"/>
      <c r="M40" s="1"/>
      <c r="N40" s="20">
        <f t="shared" si="0"/>
        <v>1</v>
      </c>
      <c r="O40" s="20" t="str">
        <f t="shared" si="1"/>
        <v>3阶10星</v>
      </c>
      <c r="P40" s="20">
        <f t="shared" si="11"/>
        <v>33</v>
      </c>
      <c r="Q40" s="20">
        <f t="shared" si="9"/>
        <v>3</v>
      </c>
      <c r="R40" s="20">
        <f t="shared" si="10"/>
        <v>10</v>
      </c>
      <c r="S40" s="20">
        <v>50</v>
      </c>
      <c r="T40" s="20">
        <f t="shared" si="5"/>
        <v>3060</v>
      </c>
      <c r="U40" s="20">
        <f t="shared" si="6"/>
        <v>765</v>
      </c>
      <c r="V40" s="20">
        <f t="shared" si="7"/>
        <v>765</v>
      </c>
      <c r="W40" s="20">
        <f t="shared" si="8"/>
        <v>41310</v>
      </c>
      <c r="X40" s="24" t="str">
        <f t="shared" si="2"/>
        <v>{{type=4,value=3060},{type=5,value=765},{type=6,value=765},{type=2,value=41310}}</v>
      </c>
      <c r="AD40" s="25">
        <v>80</v>
      </c>
      <c r="AE40" s="25">
        <v>20</v>
      </c>
      <c r="AF40" s="25">
        <v>20</v>
      </c>
      <c r="AG40" s="25">
        <v>1080</v>
      </c>
      <c r="AH40" s="27">
        <f t="shared" si="3"/>
        <v>1728</v>
      </c>
    </row>
    <row r="41" s="21" customFormat="1" ht="16.5" spans="1:34">
      <c r="A41" s="21" t="s">
        <v>1110</v>
      </c>
      <c r="B41" s="21">
        <v>34</v>
      </c>
      <c r="C41" s="21">
        <v>200015</v>
      </c>
      <c r="D41" s="21">
        <v>50</v>
      </c>
      <c r="E41" s="23" t="s">
        <v>1111</v>
      </c>
      <c r="F41" s="23"/>
      <c r="H41" s="21">
        <v>3</v>
      </c>
      <c r="I41" s="21">
        <v>0</v>
      </c>
      <c r="J41" s="20" t="s">
        <v>1045</v>
      </c>
      <c r="L41" s="1"/>
      <c r="M41" s="1"/>
      <c r="N41" s="20" t="str">
        <f t="shared" si="0"/>
        <v/>
      </c>
      <c r="O41" s="20" t="str">
        <f t="shared" si="1"/>
        <v>4阶0星</v>
      </c>
      <c r="P41" s="20">
        <f t="shared" si="11"/>
        <v>34</v>
      </c>
      <c r="Q41" s="20">
        <f t="shared" si="9"/>
        <v>4</v>
      </c>
      <c r="R41" s="20">
        <f t="shared" si="10"/>
        <v>0</v>
      </c>
      <c r="S41" s="21">
        <v>50</v>
      </c>
      <c r="T41" s="20">
        <f t="shared" si="5"/>
        <v>3140</v>
      </c>
      <c r="U41" s="20">
        <f t="shared" si="6"/>
        <v>785</v>
      </c>
      <c r="V41" s="20">
        <f t="shared" si="7"/>
        <v>785</v>
      </c>
      <c r="W41" s="20">
        <f t="shared" si="8"/>
        <v>42390</v>
      </c>
      <c r="X41" s="24" t="str">
        <f t="shared" si="2"/>
        <v>{{type=4,value=3140},{type=5,value=785},{type=6,value=785},{type=2,value=42390}}</v>
      </c>
      <c r="AD41" s="25">
        <v>80</v>
      </c>
      <c r="AE41" s="25">
        <v>20</v>
      </c>
      <c r="AF41" s="25">
        <v>20</v>
      </c>
      <c r="AG41" s="25">
        <v>1080</v>
      </c>
      <c r="AH41" s="27">
        <f t="shared" si="3"/>
        <v>1728</v>
      </c>
    </row>
    <row r="42" s="20" customFormat="1" ht="16.5" spans="1:34">
      <c r="A42" s="21" t="s">
        <v>1112</v>
      </c>
      <c r="B42" s="21">
        <v>35</v>
      </c>
      <c r="C42" s="21">
        <v>200015</v>
      </c>
      <c r="D42" s="21">
        <v>50</v>
      </c>
      <c r="E42" s="23" t="s">
        <v>1113</v>
      </c>
      <c r="F42" s="23"/>
      <c r="G42" s="21"/>
      <c r="H42" s="21">
        <v>3</v>
      </c>
      <c r="I42" s="21">
        <v>0</v>
      </c>
      <c r="J42" s="20" t="s">
        <v>1045</v>
      </c>
      <c r="K42" s="21"/>
      <c r="L42" s="1"/>
      <c r="M42" s="1"/>
      <c r="N42" s="20" t="str">
        <f t="shared" si="0"/>
        <v/>
      </c>
      <c r="O42" s="20" t="str">
        <f t="shared" si="1"/>
        <v>4阶1星</v>
      </c>
      <c r="P42" s="20">
        <f t="shared" ref="P42:P57" si="12">P41+1</f>
        <v>35</v>
      </c>
      <c r="Q42" s="20">
        <f t="shared" si="9"/>
        <v>4</v>
      </c>
      <c r="R42" s="20">
        <f t="shared" si="10"/>
        <v>1</v>
      </c>
      <c r="S42" s="20">
        <v>50</v>
      </c>
      <c r="T42" s="20">
        <f t="shared" si="5"/>
        <v>3220</v>
      </c>
      <c r="U42" s="20">
        <f t="shared" si="6"/>
        <v>805</v>
      </c>
      <c r="V42" s="20">
        <f t="shared" si="7"/>
        <v>805</v>
      </c>
      <c r="W42" s="20">
        <f t="shared" si="8"/>
        <v>43470</v>
      </c>
      <c r="X42" s="24" t="str">
        <f t="shared" si="2"/>
        <v>{{type=4,value=3220},{type=5,value=805},{type=6,value=805},{type=2,value=43470}}</v>
      </c>
      <c r="AD42" s="25">
        <v>80</v>
      </c>
      <c r="AE42" s="25">
        <v>20</v>
      </c>
      <c r="AF42" s="25">
        <v>20</v>
      </c>
      <c r="AG42" s="25">
        <v>1080</v>
      </c>
      <c r="AH42" s="27">
        <f t="shared" si="3"/>
        <v>1728</v>
      </c>
    </row>
    <row r="43" s="20" customFormat="1" ht="16.5" spans="1:34">
      <c r="A43" s="21" t="s">
        <v>1114</v>
      </c>
      <c r="B43" s="21">
        <v>36</v>
      </c>
      <c r="C43" s="21">
        <v>200015</v>
      </c>
      <c r="D43" s="21">
        <v>50</v>
      </c>
      <c r="E43" s="23" t="s">
        <v>1115</v>
      </c>
      <c r="F43" s="23"/>
      <c r="G43" s="21"/>
      <c r="H43" s="21">
        <v>3</v>
      </c>
      <c r="I43" s="21">
        <v>0</v>
      </c>
      <c r="J43" s="20" t="s">
        <v>1045</v>
      </c>
      <c r="K43" s="21"/>
      <c r="L43" s="1"/>
      <c r="M43" s="1"/>
      <c r="N43" s="20" t="str">
        <f t="shared" si="0"/>
        <v/>
      </c>
      <c r="O43" s="20" t="str">
        <f t="shared" si="1"/>
        <v>4阶2星</v>
      </c>
      <c r="P43" s="20">
        <f t="shared" si="12"/>
        <v>36</v>
      </c>
      <c r="Q43" s="20">
        <f t="shared" si="9"/>
        <v>4</v>
      </c>
      <c r="R43" s="20">
        <f t="shared" si="10"/>
        <v>2</v>
      </c>
      <c r="S43" s="20">
        <v>50</v>
      </c>
      <c r="T43" s="20">
        <f t="shared" si="5"/>
        <v>3300</v>
      </c>
      <c r="U43" s="20">
        <f t="shared" si="6"/>
        <v>825</v>
      </c>
      <c r="V43" s="20">
        <f t="shared" si="7"/>
        <v>825</v>
      </c>
      <c r="W43" s="20">
        <f t="shared" si="8"/>
        <v>44550</v>
      </c>
      <c r="X43" s="24" t="str">
        <f t="shared" si="2"/>
        <v>{{type=4,value=3300},{type=5,value=825},{type=6,value=825},{type=2,value=44550}}</v>
      </c>
      <c r="AD43" s="25">
        <v>80</v>
      </c>
      <c r="AE43" s="25">
        <v>20</v>
      </c>
      <c r="AF43" s="25">
        <v>20</v>
      </c>
      <c r="AG43" s="25">
        <v>1080</v>
      </c>
      <c r="AH43" s="27">
        <f t="shared" si="3"/>
        <v>1728</v>
      </c>
    </row>
    <row r="44" s="20" customFormat="1" ht="16.5" spans="1:34">
      <c r="A44" s="21" t="s">
        <v>1116</v>
      </c>
      <c r="B44" s="21">
        <v>37</v>
      </c>
      <c r="C44" s="21">
        <v>200015</v>
      </c>
      <c r="D44" s="21">
        <v>50</v>
      </c>
      <c r="E44" s="23" t="s">
        <v>1117</v>
      </c>
      <c r="F44" s="23"/>
      <c r="G44" s="21"/>
      <c r="H44" s="21">
        <v>3</v>
      </c>
      <c r="I44" s="21">
        <v>0</v>
      </c>
      <c r="J44" s="20" t="s">
        <v>1045</v>
      </c>
      <c r="K44" s="21"/>
      <c r="L44" s="1"/>
      <c r="M44" s="1"/>
      <c r="N44" s="20" t="str">
        <f t="shared" si="0"/>
        <v/>
      </c>
      <c r="O44" s="20" t="str">
        <f t="shared" si="1"/>
        <v>4阶3星</v>
      </c>
      <c r="P44" s="20">
        <f t="shared" si="12"/>
        <v>37</v>
      </c>
      <c r="Q44" s="20">
        <f t="shared" si="9"/>
        <v>4</v>
      </c>
      <c r="R44" s="20">
        <f t="shared" si="10"/>
        <v>3</v>
      </c>
      <c r="S44" s="20">
        <v>50</v>
      </c>
      <c r="T44" s="20">
        <f t="shared" si="5"/>
        <v>3380</v>
      </c>
      <c r="U44" s="20">
        <f t="shared" si="6"/>
        <v>845</v>
      </c>
      <c r="V44" s="20">
        <f t="shared" si="7"/>
        <v>845</v>
      </c>
      <c r="W44" s="20">
        <f t="shared" si="8"/>
        <v>45630</v>
      </c>
      <c r="X44" s="24" t="str">
        <f t="shared" si="2"/>
        <v>{{type=4,value=3380},{type=5,value=845},{type=6,value=845},{type=2,value=45630}}</v>
      </c>
      <c r="AD44" s="25">
        <v>80</v>
      </c>
      <c r="AE44" s="25">
        <v>20</v>
      </c>
      <c r="AF44" s="25">
        <v>20</v>
      </c>
      <c r="AG44" s="25">
        <v>1080</v>
      </c>
      <c r="AH44" s="27">
        <f t="shared" si="3"/>
        <v>1728</v>
      </c>
    </row>
    <row r="45" s="20" customFormat="1" ht="16.5" spans="1:34">
      <c r="A45" s="21" t="s">
        <v>1118</v>
      </c>
      <c r="B45" s="21">
        <v>38</v>
      </c>
      <c r="C45" s="21">
        <v>200015</v>
      </c>
      <c r="D45" s="21">
        <v>50</v>
      </c>
      <c r="E45" s="23" t="s">
        <v>1119</v>
      </c>
      <c r="F45" s="23"/>
      <c r="G45" s="21"/>
      <c r="H45" s="21">
        <v>3</v>
      </c>
      <c r="I45" s="21">
        <v>0</v>
      </c>
      <c r="J45" s="20" t="s">
        <v>1045</v>
      </c>
      <c r="K45" s="21"/>
      <c r="L45" s="1"/>
      <c r="M45" s="1"/>
      <c r="N45" s="20" t="str">
        <f t="shared" si="0"/>
        <v/>
      </c>
      <c r="O45" s="20" t="str">
        <f t="shared" si="1"/>
        <v>4阶4星</v>
      </c>
      <c r="P45" s="20">
        <f t="shared" si="12"/>
        <v>38</v>
      </c>
      <c r="Q45" s="20">
        <f t="shared" si="9"/>
        <v>4</v>
      </c>
      <c r="R45" s="20">
        <f t="shared" si="10"/>
        <v>4</v>
      </c>
      <c r="S45" s="20">
        <v>50</v>
      </c>
      <c r="T45" s="20">
        <f t="shared" si="5"/>
        <v>3460</v>
      </c>
      <c r="U45" s="20">
        <f t="shared" si="6"/>
        <v>865</v>
      </c>
      <c r="V45" s="20">
        <f t="shared" si="7"/>
        <v>865</v>
      </c>
      <c r="W45" s="20">
        <f t="shared" si="8"/>
        <v>46710</v>
      </c>
      <c r="X45" s="24" t="str">
        <f t="shared" si="2"/>
        <v>{{type=4,value=3460},{type=5,value=865},{type=6,value=865},{type=2,value=46710}}</v>
      </c>
      <c r="AD45" s="25">
        <v>80</v>
      </c>
      <c r="AE45" s="25">
        <v>20</v>
      </c>
      <c r="AF45" s="25">
        <v>20</v>
      </c>
      <c r="AG45" s="25">
        <v>1080</v>
      </c>
      <c r="AH45" s="27">
        <f t="shared" si="3"/>
        <v>1728</v>
      </c>
    </row>
    <row r="46" s="20" customFormat="1" ht="16.5" spans="1:34">
      <c r="A46" s="21" t="s">
        <v>1120</v>
      </c>
      <c r="B46" s="21">
        <v>39</v>
      </c>
      <c r="C46" s="21">
        <v>200015</v>
      </c>
      <c r="D46" s="21">
        <v>50</v>
      </c>
      <c r="E46" s="23" t="s">
        <v>1121</v>
      </c>
      <c r="F46" s="23"/>
      <c r="G46" s="21"/>
      <c r="H46" s="21">
        <v>3</v>
      </c>
      <c r="I46" s="21">
        <v>0</v>
      </c>
      <c r="J46" s="20" t="s">
        <v>1045</v>
      </c>
      <c r="K46" s="21"/>
      <c r="L46" s="1"/>
      <c r="M46" s="1"/>
      <c r="N46" s="20" t="str">
        <f t="shared" si="0"/>
        <v/>
      </c>
      <c r="O46" s="20" t="str">
        <f t="shared" si="1"/>
        <v>4阶5星</v>
      </c>
      <c r="P46" s="20">
        <f t="shared" si="12"/>
        <v>39</v>
      </c>
      <c r="Q46" s="20">
        <f t="shared" si="9"/>
        <v>4</v>
      </c>
      <c r="R46" s="20">
        <f t="shared" si="10"/>
        <v>5</v>
      </c>
      <c r="S46" s="20">
        <v>50</v>
      </c>
      <c r="T46" s="20">
        <f t="shared" si="5"/>
        <v>3540</v>
      </c>
      <c r="U46" s="20">
        <f t="shared" si="6"/>
        <v>885</v>
      </c>
      <c r="V46" s="20">
        <f t="shared" si="7"/>
        <v>885</v>
      </c>
      <c r="W46" s="20">
        <f t="shared" si="8"/>
        <v>47790</v>
      </c>
      <c r="X46" s="24" t="str">
        <f t="shared" si="2"/>
        <v>{{type=4,value=3540},{type=5,value=885},{type=6,value=885},{type=2,value=47790}}</v>
      </c>
      <c r="AD46" s="25">
        <v>80</v>
      </c>
      <c r="AE46" s="25">
        <v>20</v>
      </c>
      <c r="AF46" s="25">
        <v>20</v>
      </c>
      <c r="AG46" s="25">
        <v>1080</v>
      </c>
      <c r="AH46" s="27">
        <f t="shared" si="3"/>
        <v>1728</v>
      </c>
    </row>
    <row r="47" s="20" customFormat="1" ht="16.5" spans="1:34">
      <c r="A47" s="21" t="s">
        <v>1122</v>
      </c>
      <c r="B47" s="21">
        <v>40</v>
      </c>
      <c r="C47" s="21">
        <v>200015</v>
      </c>
      <c r="D47" s="21">
        <v>50</v>
      </c>
      <c r="E47" s="23" t="s">
        <v>1123</v>
      </c>
      <c r="F47" s="23"/>
      <c r="G47" s="21"/>
      <c r="H47" s="21">
        <v>3</v>
      </c>
      <c r="I47" s="21">
        <v>0</v>
      </c>
      <c r="J47" s="20" t="s">
        <v>1045</v>
      </c>
      <c r="K47" s="21"/>
      <c r="L47" s="1"/>
      <c r="M47" s="1"/>
      <c r="N47" s="20" t="str">
        <f t="shared" si="0"/>
        <v/>
      </c>
      <c r="O47" s="20" t="str">
        <f t="shared" si="1"/>
        <v>4阶6星</v>
      </c>
      <c r="P47" s="20">
        <f t="shared" si="12"/>
        <v>40</v>
      </c>
      <c r="Q47" s="20">
        <f t="shared" si="9"/>
        <v>4</v>
      </c>
      <c r="R47" s="20">
        <f t="shared" si="10"/>
        <v>6</v>
      </c>
      <c r="S47" s="20">
        <v>50</v>
      </c>
      <c r="T47" s="20">
        <f t="shared" si="5"/>
        <v>3620</v>
      </c>
      <c r="U47" s="20">
        <f t="shared" si="6"/>
        <v>905</v>
      </c>
      <c r="V47" s="20">
        <f t="shared" si="7"/>
        <v>905</v>
      </c>
      <c r="W47" s="20">
        <f t="shared" si="8"/>
        <v>48870</v>
      </c>
      <c r="X47" s="24" t="str">
        <f t="shared" si="2"/>
        <v>{{type=4,value=3620},{type=5,value=905},{type=6,value=905},{type=2,value=48870}}</v>
      </c>
      <c r="AD47" s="25">
        <v>80</v>
      </c>
      <c r="AE47" s="25">
        <v>20</v>
      </c>
      <c r="AF47" s="25">
        <v>20</v>
      </c>
      <c r="AG47" s="25">
        <v>1080</v>
      </c>
      <c r="AH47" s="27">
        <f t="shared" si="3"/>
        <v>1728</v>
      </c>
    </row>
    <row r="48" s="20" customFormat="1" ht="16.5" spans="1:34">
      <c r="A48" s="21" t="s">
        <v>1124</v>
      </c>
      <c r="B48" s="21">
        <v>41</v>
      </c>
      <c r="C48" s="21">
        <v>200015</v>
      </c>
      <c r="D48" s="21">
        <v>50</v>
      </c>
      <c r="E48" s="23" t="s">
        <v>1125</v>
      </c>
      <c r="F48" s="23"/>
      <c r="G48" s="21"/>
      <c r="H48" s="21">
        <v>3</v>
      </c>
      <c r="I48" s="21">
        <v>0</v>
      </c>
      <c r="J48" s="20" t="s">
        <v>1045</v>
      </c>
      <c r="K48" s="21"/>
      <c r="L48" s="1"/>
      <c r="M48" s="1"/>
      <c r="N48" s="20" t="str">
        <f t="shared" si="0"/>
        <v/>
      </c>
      <c r="O48" s="20" t="str">
        <f t="shared" si="1"/>
        <v>4阶7星</v>
      </c>
      <c r="P48" s="20">
        <f t="shared" si="12"/>
        <v>41</v>
      </c>
      <c r="Q48" s="20">
        <f t="shared" si="9"/>
        <v>4</v>
      </c>
      <c r="R48" s="20">
        <f t="shared" si="10"/>
        <v>7</v>
      </c>
      <c r="S48" s="20">
        <v>50</v>
      </c>
      <c r="T48" s="20">
        <f t="shared" si="5"/>
        <v>3700</v>
      </c>
      <c r="U48" s="20">
        <f t="shared" si="6"/>
        <v>925</v>
      </c>
      <c r="V48" s="20">
        <f t="shared" si="7"/>
        <v>925</v>
      </c>
      <c r="W48" s="20">
        <f t="shared" si="8"/>
        <v>49950</v>
      </c>
      <c r="X48" s="24" t="str">
        <f t="shared" si="2"/>
        <v>{{type=4,value=3700},{type=5,value=925},{type=6,value=925},{type=2,value=49950}}</v>
      </c>
      <c r="AD48" s="25">
        <v>80</v>
      </c>
      <c r="AE48" s="25">
        <v>20</v>
      </c>
      <c r="AF48" s="25">
        <v>20</v>
      </c>
      <c r="AG48" s="25">
        <v>1080</v>
      </c>
      <c r="AH48" s="27">
        <f t="shared" si="3"/>
        <v>1728</v>
      </c>
    </row>
    <row r="49" s="20" customFormat="1" ht="16.5" spans="1:34">
      <c r="A49" s="21" t="s">
        <v>1126</v>
      </c>
      <c r="B49" s="21">
        <v>42</v>
      </c>
      <c r="C49" s="21">
        <v>200015</v>
      </c>
      <c r="D49" s="21">
        <v>50</v>
      </c>
      <c r="E49" s="23" t="s">
        <v>1127</v>
      </c>
      <c r="F49" s="23"/>
      <c r="G49" s="21"/>
      <c r="H49" s="21">
        <v>3</v>
      </c>
      <c r="I49" s="21">
        <v>0</v>
      </c>
      <c r="J49" s="20" t="s">
        <v>1045</v>
      </c>
      <c r="K49" s="21"/>
      <c r="L49" s="1"/>
      <c r="M49" s="1"/>
      <c r="N49" s="20" t="str">
        <f t="shared" si="0"/>
        <v/>
      </c>
      <c r="O49" s="20" t="str">
        <f t="shared" si="1"/>
        <v>4阶8星</v>
      </c>
      <c r="P49" s="20">
        <f t="shared" si="12"/>
        <v>42</v>
      </c>
      <c r="Q49" s="20">
        <f t="shared" si="9"/>
        <v>4</v>
      </c>
      <c r="R49" s="20">
        <f t="shared" si="10"/>
        <v>8</v>
      </c>
      <c r="S49" s="20">
        <v>50</v>
      </c>
      <c r="T49" s="20">
        <f t="shared" si="5"/>
        <v>3780</v>
      </c>
      <c r="U49" s="20">
        <f t="shared" si="6"/>
        <v>945</v>
      </c>
      <c r="V49" s="20">
        <f t="shared" si="7"/>
        <v>945</v>
      </c>
      <c r="W49" s="20">
        <f t="shared" si="8"/>
        <v>51030</v>
      </c>
      <c r="X49" s="24" t="str">
        <f t="shared" si="2"/>
        <v>{{type=4,value=3780},{type=5,value=945},{type=6,value=945},{type=2,value=51030}}</v>
      </c>
      <c r="AD49" s="25">
        <v>80</v>
      </c>
      <c r="AE49" s="25">
        <v>20</v>
      </c>
      <c r="AF49" s="25">
        <v>20</v>
      </c>
      <c r="AG49" s="25">
        <v>1080</v>
      </c>
      <c r="AH49" s="27">
        <f t="shared" si="3"/>
        <v>1728</v>
      </c>
    </row>
    <row r="50" s="20" customFormat="1" ht="16.5" spans="1:34">
      <c r="A50" s="21" t="s">
        <v>1128</v>
      </c>
      <c r="B50" s="21">
        <v>43</v>
      </c>
      <c r="C50" s="21">
        <v>200015</v>
      </c>
      <c r="D50" s="21">
        <v>50</v>
      </c>
      <c r="E50" s="23" t="s">
        <v>1129</v>
      </c>
      <c r="F50" s="23"/>
      <c r="G50" s="21"/>
      <c r="H50" s="21">
        <v>3</v>
      </c>
      <c r="I50" s="21">
        <v>0</v>
      </c>
      <c r="J50" s="20" t="s">
        <v>1045</v>
      </c>
      <c r="K50" s="21"/>
      <c r="L50" s="1"/>
      <c r="M50" s="1"/>
      <c r="N50" s="20" t="str">
        <f t="shared" si="0"/>
        <v/>
      </c>
      <c r="O50" s="20" t="str">
        <f t="shared" si="1"/>
        <v>4阶9星</v>
      </c>
      <c r="P50" s="20">
        <f t="shared" si="12"/>
        <v>43</v>
      </c>
      <c r="Q50" s="20">
        <f t="shared" si="9"/>
        <v>4</v>
      </c>
      <c r="R50" s="20">
        <f t="shared" si="10"/>
        <v>9</v>
      </c>
      <c r="S50" s="20">
        <v>50</v>
      </c>
      <c r="T50" s="20">
        <f t="shared" si="5"/>
        <v>3860</v>
      </c>
      <c r="U50" s="20">
        <f t="shared" si="6"/>
        <v>965</v>
      </c>
      <c r="V50" s="20">
        <f t="shared" si="7"/>
        <v>965</v>
      </c>
      <c r="W50" s="20">
        <f t="shared" si="8"/>
        <v>52110</v>
      </c>
      <c r="X50" s="24" t="str">
        <f t="shared" si="2"/>
        <v>{{type=4,value=3860},{type=5,value=965},{type=6,value=965},{type=2,value=52110}}</v>
      </c>
      <c r="AD50" s="25">
        <v>80</v>
      </c>
      <c r="AE50" s="25">
        <v>20</v>
      </c>
      <c r="AF50" s="25">
        <v>20</v>
      </c>
      <c r="AG50" s="25">
        <v>1080</v>
      </c>
      <c r="AH50" s="27">
        <f t="shared" si="3"/>
        <v>1728</v>
      </c>
    </row>
    <row r="51" s="20" customFormat="1" ht="16.5" spans="1:34">
      <c r="A51" s="21" t="s">
        <v>1130</v>
      </c>
      <c r="B51" s="21">
        <v>44</v>
      </c>
      <c r="C51" s="21">
        <v>200015</v>
      </c>
      <c r="D51" s="21">
        <v>50</v>
      </c>
      <c r="E51" s="23" t="s">
        <v>1131</v>
      </c>
      <c r="F51" s="23"/>
      <c r="G51" s="21"/>
      <c r="H51" s="21">
        <v>3</v>
      </c>
      <c r="I51" s="21">
        <v>0</v>
      </c>
      <c r="J51" s="20">
        <v>1</v>
      </c>
      <c r="K51" s="21"/>
      <c r="L51" s="1"/>
      <c r="M51" s="1"/>
      <c r="N51" s="20">
        <f t="shared" si="0"/>
        <v>1</v>
      </c>
      <c r="O51" s="20" t="str">
        <f t="shared" si="1"/>
        <v>4阶10星</v>
      </c>
      <c r="P51" s="20">
        <f t="shared" si="12"/>
        <v>44</v>
      </c>
      <c r="Q51" s="20">
        <f t="shared" si="9"/>
        <v>4</v>
      </c>
      <c r="R51" s="20">
        <f t="shared" si="10"/>
        <v>10</v>
      </c>
      <c r="S51" s="20">
        <v>50</v>
      </c>
      <c r="T51" s="20">
        <f t="shared" si="5"/>
        <v>3940</v>
      </c>
      <c r="U51" s="20">
        <f t="shared" si="6"/>
        <v>985</v>
      </c>
      <c r="V51" s="20">
        <f t="shared" si="7"/>
        <v>985</v>
      </c>
      <c r="W51" s="20">
        <f t="shared" si="8"/>
        <v>53190</v>
      </c>
      <c r="X51" s="24" t="str">
        <f t="shared" si="2"/>
        <v>{{type=4,value=3940},{type=5,value=985},{type=6,value=985},{type=2,value=53190}}</v>
      </c>
      <c r="AD51" s="25">
        <v>80</v>
      </c>
      <c r="AE51" s="25">
        <v>20</v>
      </c>
      <c r="AF51" s="25">
        <v>20</v>
      </c>
      <c r="AG51" s="25">
        <v>1080</v>
      </c>
      <c r="AH51" s="27">
        <f t="shared" si="3"/>
        <v>1728</v>
      </c>
    </row>
    <row r="52" s="21" customFormat="1" ht="16.5" spans="1:34">
      <c r="A52" s="21" t="s">
        <v>1132</v>
      </c>
      <c r="B52" s="21">
        <v>45</v>
      </c>
      <c r="C52" s="21">
        <v>200015</v>
      </c>
      <c r="D52" s="21">
        <v>50</v>
      </c>
      <c r="E52" s="23" t="s">
        <v>1133</v>
      </c>
      <c r="F52" s="23"/>
      <c r="H52" s="21">
        <v>3</v>
      </c>
      <c r="I52" s="21">
        <v>0</v>
      </c>
      <c r="J52" s="20" t="s">
        <v>1045</v>
      </c>
      <c r="L52" s="1"/>
      <c r="M52" s="1"/>
      <c r="N52" s="20" t="str">
        <f t="shared" si="0"/>
        <v/>
      </c>
      <c r="O52" s="20" t="str">
        <f t="shared" si="1"/>
        <v>5阶0星</v>
      </c>
      <c r="P52" s="20">
        <f t="shared" si="12"/>
        <v>45</v>
      </c>
      <c r="Q52" s="20">
        <f t="shared" si="9"/>
        <v>5</v>
      </c>
      <c r="R52" s="20">
        <f t="shared" si="10"/>
        <v>0</v>
      </c>
      <c r="S52" s="21">
        <v>50</v>
      </c>
      <c r="T52" s="20">
        <f t="shared" si="5"/>
        <v>4020</v>
      </c>
      <c r="U52" s="20">
        <f t="shared" si="6"/>
        <v>1005</v>
      </c>
      <c r="V52" s="20">
        <f t="shared" si="7"/>
        <v>1005</v>
      </c>
      <c r="W52" s="20">
        <f t="shared" si="8"/>
        <v>54270</v>
      </c>
      <c r="X52" s="24" t="str">
        <f t="shared" si="2"/>
        <v>{{type=4,value=4020},{type=5,value=1005},{type=6,value=1005},{type=2,value=54270}}</v>
      </c>
      <c r="AD52" s="25">
        <v>80</v>
      </c>
      <c r="AE52" s="25">
        <v>20</v>
      </c>
      <c r="AF52" s="25">
        <v>20</v>
      </c>
      <c r="AG52" s="25">
        <v>1080</v>
      </c>
      <c r="AH52" s="27">
        <f t="shared" si="3"/>
        <v>1728</v>
      </c>
    </row>
    <row r="53" s="20" customFormat="1" ht="16.5" spans="1:34">
      <c r="A53" s="21" t="s">
        <v>1134</v>
      </c>
      <c r="B53" s="21">
        <v>46</v>
      </c>
      <c r="C53" s="21">
        <v>200015</v>
      </c>
      <c r="D53" s="21">
        <v>50</v>
      </c>
      <c r="E53" s="23" t="s">
        <v>1135</v>
      </c>
      <c r="F53" s="23"/>
      <c r="G53" s="21"/>
      <c r="H53" s="21">
        <v>3</v>
      </c>
      <c r="I53" s="21">
        <v>0</v>
      </c>
      <c r="J53" s="20" t="s">
        <v>1045</v>
      </c>
      <c r="K53" s="21"/>
      <c r="L53" s="1"/>
      <c r="M53" s="1"/>
      <c r="N53" s="20" t="str">
        <f t="shared" si="0"/>
        <v/>
      </c>
      <c r="O53" s="20" t="str">
        <f t="shared" si="1"/>
        <v>5阶1星</v>
      </c>
      <c r="P53" s="20">
        <f t="shared" si="12"/>
        <v>46</v>
      </c>
      <c r="Q53" s="20">
        <f t="shared" si="9"/>
        <v>5</v>
      </c>
      <c r="R53" s="20">
        <f t="shared" si="10"/>
        <v>1</v>
      </c>
      <c r="S53" s="20">
        <v>50</v>
      </c>
      <c r="T53" s="20">
        <f t="shared" si="5"/>
        <v>4100</v>
      </c>
      <c r="U53" s="20">
        <f t="shared" si="6"/>
        <v>1025</v>
      </c>
      <c r="V53" s="20">
        <f t="shared" si="7"/>
        <v>1025</v>
      </c>
      <c r="W53" s="20">
        <f t="shared" si="8"/>
        <v>55350</v>
      </c>
      <c r="X53" s="24" t="str">
        <f t="shared" si="2"/>
        <v>{{type=4,value=4100},{type=5,value=1025},{type=6,value=1025},{type=2,value=55350}}</v>
      </c>
      <c r="AD53" s="25">
        <v>80</v>
      </c>
      <c r="AE53" s="25">
        <v>20</v>
      </c>
      <c r="AF53" s="25">
        <v>20</v>
      </c>
      <c r="AG53" s="25">
        <v>1080</v>
      </c>
      <c r="AH53" s="27">
        <f t="shared" si="3"/>
        <v>1728</v>
      </c>
    </row>
    <row r="54" s="20" customFormat="1" ht="16.5" spans="1:34">
      <c r="A54" s="21" t="s">
        <v>1136</v>
      </c>
      <c r="B54" s="21">
        <v>47</v>
      </c>
      <c r="C54" s="21">
        <v>200015</v>
      </c>
      <c r="D54" s="21">
        <v>50</v>
      </c>
      <c r="E54" s="23" t="s">
        <v>1137</v>
      </c>
      <c r="F54" s="23"/>
      <c r="G54" s="21"/>
      <c r="H54" s="21">
        <v>3</v>
      </c>
      <c r="I54" s="21">
        <v>0</v>
      </c>
      <c r="J54" s="20" t="s">
        <v>1045</v>
      </c>
      <c r="K54" s="21"/>
      <c r="L54" s="1"/>
      <c r="M54" s="1"/>
      <c r="N54" s="20" t="str">
        <f t="shared" si="0"/>
        <v/>
      </c>
      <c r="O54" s="20" t="str">
        <f t="shared" si="1"/>
        <v>5阶2星</v>
      </c>
      <c r="P54" s="20">
        <f t="shared" si="12"/>
        <v>47</v>
      </c>
      <c r="Q54" s="20">
        <f t="shared" si="9"/>
        <v>5</v>
      </c>
      <c r="R54" s="20">
        <f t="shared" si="10"/>
        <v>2</v>
      </c>
      <c r="S54" s="20">
        <v>50</v>
      </c>
      <c r="T54" s="20">
        <f t="shared" si="5"/>
        <v>4180</v>
      </c>
      <c r="U54" s="20">
        <f t="shared" si="6"/>
        <v>1045</v>
      </c>
      <c r="V54" s="20">
        <f t="shared" si="7"/>
        <v>1045</v>
      </c>
      <c r="W54" s="20">
        <f t="shared" si="8"/>
        <v>56430</v>
      </c>
      <c r="X54" s="24" t="str">
        <f t="shared" si="2"/>
        <v>{{type=4,value=4180},{type=5,value=1045},{type=6,value=1045},{type=2,value=56430}}</v>
      </c>
      <c r="AD54" s="25">
        <v>80</v>
      </c>
      <c r="AE54" s="25">
        <v>20</v>
      </c>
      <c r="AF54" s="25">
        <v>20</v>
      </c>
      <c r="AG54" s="25">
        <v>1080</v>
      </c>
      <c r="AH54" s="27">
        <f t="shared" si="3"/>
        <v>1728</v>
      </c>
    </row>
    <row r="55" s="20" customFormat="1" ht="16.5" spans="1:34">
      <c r="A55" s="21" t="s">
        <v>1138</v>
      </c>
      <c r="B55" s="21">
        <v>48</v>
      </c>
      <c r="C55" s="21">
        <v>200015</v>
      </c>
      <c r="D55" s="21">
        <v>50</v>
      </c>
      <c r="E55" s="23" t="s">
        <v>1139</v>
      </c>
      <c r="F55" s="23"/>
      <c r="G55" s="21"/>
      <c r="H55" s="21">
        <v>3</v>
      </c>
      <c r="I55" s="21">
        <v>0</v>
      </c>
      <c r="J55" s="20" t="s">
        <v>1045</v>
      </c>
      <c r="K55" s="21"/>
      <c r="L55" s="1"/>
      <c r="M55" s="1"/>
      <c r="N55" s="20" t="str">
        <f t="shared" si="0"/>
        <v/>
      </c>
      <c r="O55" s="20" t="str">
        <f t="shared" si="1"/>
        <v>5阶3星</v>
      </c>
      <c r="P55" s="20">
        <f t="shared" si="12"/>
        <v>48</v>
      </c>
      <c r="Q55" s="20">
        <f t="shared" si="9"/>
        <v>5</v>
      </c>
      <c r="R55" s="20">
        <f t="shared" si="10"/>
        <v>3</v>
      </c>
      <c r="S55" s="20">
        <v>50</v>
      </c>
      <c r="T55" s="20">
        <f t="shared" si="5"/>
        <v>4260</v>
      </c>
      <c r="U55" s="20">
        <f t="shared" si="6"/>
        <v>1065</v>
      </c>
      <c r="V55" s="20">
        <f t="shared" si="7"/>
        <v>1065</v>
      </c>
      <c r="W55" s="20">
        <f t="shared" si="8"/>
        <v>57510</v>
      </c>
      <c r="X55" s="24" t="str">
        <f t="shared" si="2"/>
        <v>{{type=4,value=4260},{type=5,value=1065},{type=6,value=1065},{type=2,value=57510}}</v>
      </c>
      <c r="AD55" s="25">
        <v>80</v>
      </c>
      <c r="AE55" s="25">
        <v>20</v>
      </c>
      <c r="AF55" s="25">
        <v>20</v>
      </c>
      <c r="AG55" s="25">
        <v>1080</v>
      </c>
      <c r="AH55" s="27">
        <f t="shared" si="3"/>
        <v>1728</v>
      </c>
    </row>
    <row r="56" s="20" customFormat="1" ht="16.5" spans="1:34">
      <c r="A56" s="21" t="s">
        <v>1140</v>
      </c>
      <c r="B56" s="21">
        <v>49</v>
      </c>
      <c r="C56" s="21">
        <v>200015</v>
      </c>
      <c r="D56" s="21">
        <v>50</v>
      </c>
      <c r="E56" s="23" t="s">
        <v>1141</v>
      </c>
      <c r="F56" s="23"/>
      <c r="G56" s="21"/>
      <c r="H56" s="21">
        <v>3</v>
      </c>
      <c r="I56" s="21">
        <v>0</v>
      </c>
      <c r="J56" s="20" t="s">
        <v>1045</v>
      </c>
      <c r="K56" s="21"/>
      <c r="L56" s="1"/>
      <c r="M56" s="1"/>
      <c r="N56" s="20" t="str">
        <f t="shared" si="0"/>
        <v/>
      </c>
      <c r="O56" s="20" t="str">
        <f t="shared" si="1"/>
        <v>5阶4星</v>
      </c>
      <c r="P56" s="20">
        <f t="shared" si="12"/>
        <v>49</v>
      </c>
      <c r="Q56" s="20">
        <f t="shared" si="9"/>
        <v>5</v>
      </c>
      <c r="R56" s="20">
        <f t="shared" si="10"/>
        <v>4</v>
      </c>
      <c r="S56" s="20">
        <v>50</v>
      </c>
      <c r="T56" s="20">
        <f t="shared" si="5"/>
        <v>4340</v>
      </c>
      <c r="U56" s="20">
        <f t="shared" si="6"/>
        <v>1085</v>
      </c>
      <c r="V56" s="20">
        <f t="shared" si="7"/>
        <v>1085</v>
      </c>
      <c r="W56" s="20">
        <f t="shared" si="8"/>
        <v>58590</v>
      </c>
      <c r="X56" s="24" t="str">
        <f t="shared" si="2"/>
        <v>{{type=4,value=4340},{type=5,value=1085},{type=6,value=1085},{type=2,value=58590}}</v>
      </c>
      <c r="AD56" s="25">
        <v>80</v>
      </c>
      <c r="AE56" s="25">
        <v>20</v>
      </c>
      <c r="AF56" s="25">
        <v>20</v>
      </c>
      <c r="AG56" s="25">
        <v>1080</v>
      </c>
      <c r="AH56" s="27">
        <f t="shared" si="3"/>
        <v>1728</v>
      </c>
    </row>
    <row r="57" s="20" customFormat="1" ht="16.5" spans="1:34">
      <c r="A57" s="21" t="s">
        <v>1142</v>
      </c>
      <c r="B57" s="21">
        <v>50</v>
      </c>
      <c r="C57" s="21">
        <v>200015</v>
      </c>
      <c r="D57" s="21">
        <v>50</v>
      </c>
      <c r="E57" s="23" t="s">
        <v>1143</v>
      </c>
      <c r="F57" s="23"/>
      <c r="G57" s="21"/>
      <c r="H57" s="21">
        <v>3</v>
      </c>
      <c r="I57" s="21">
        <v>0</v>
      </c>
      <c r="J57" s="20" t="s">
        <v>1045</v>
      </c>
      <c r="K57" s="21"/>
      <c r="L57" s="1"/>
      <c r="M57" s="1"/>
      <c r="N57" s="20" t="str">
        <f t="shared" si="0"/>
        <v/>
      </c>
      <c r="O57" s="20" t="str">
        <f t="shared" si="1"/>
        <v>5阶5星</v>
      </c>
      <c r="P57" s="20">
        <f t="shared" si="12"/>
        <v>50</v>
      </c>
      <c r="Q57" s="20">
        <f t="shared" si="9"/>
        <v>5</v>
      </c>
      <c r="R57" s="20">
        <f t="shared" si="10"/>
        <v>5</v>
      </c>
      <c r="S57" s="20">
        <v>50</v>
      </c>
      <c r="T57" s="20">
        <f t="shared" si="5"/>
        <v>4420</v>
      </c>
      <c r="U57" s="20">
        <f t="shared" si="6"/>
        <v>1105</v>
      </c>
      <c r="V57" s="20">
        <f t="shared" si="7"/>
        <v>1105</v>
      </c>
      <c r="W57" s="20">
        <f t="shared" si="8"/>
        <v>59670</v>
      </c>
      <c r="X57" s="24" t="str">
        <f t="shared" si="2"/>
        <v>{{type=4,value=4420},{type=5,value=1105},{type=6,value=1105},{type=2,value=59670}}</v>
      </c>
      <c r="AD57" s="25">
        <v>80</v>
      </c>
      <c r="AE57" s="25">
        <v>20</v>
      </c>
      <c r="AF57" s="25">
        <v>20</v>
      </c>
      <c r="AG57" s="25">
        <v>1080</v>
      </c>
      <c r="AH57" s="27">
        <f t="shared" si="3"/>
        <v>1728</v>
      </c>
    </row>
    <row r="58" s="20" customFormat="1" ht="16.5" spans="1:34">
      <c r="A58" s="21" t="s">
        <v>1144</v>
      </c>
      <c r="B58" s="21">
        <v>51</v>
      </c>
      <c r="C58" s="21">
        <v>200015</v>
      </c>
      <c r="D58" s="21">
        <v>50</v>
      </c>
      <c r="E58" s="23" t="s">
        <v>1145</v>
      </c>
      <c r="F58" s="23"/>
      <c r="G58" s="21"/>
      <c r="H58" s="21">
        <v>3</v>
      </c>
      <c r="I58" s="21">
        <v>0</v>
      </c>
      <c r="J58" s="20" t="s">
        <v>1045</v>
      </c>
      <c r="K58" s="21"/>
      <c r="L58" s="1"/>
      <c r="M58" s="1"/>
      <c r="N58" s="20" t="str">
        <f t="shared" si="0"/>
        <v/>
      </c>
      <c r="O58" s="20" t="str">
        <f t="shared" si="1"/>
        <v>5阶6星</v>
      </c>
      <c r="P58" s="20">
        <f t="shared" ref="P58:P73" si="13">P57+1</f>
        <v>51</v>
      </c>
      <c r="Q58" s="20">
        <f t="shared" si="9"/>
        <v>5</v>
      </c>
      <c r="R58" s="20">
        <f t="shared" si="10"/>
        <v>6</v>
      </c>
      <c r="S58" s="20">
        <v>50</v>
      </c>
      <c r="T58" s="20">
        <f t="shared" si="5"/>
        <v>4500</v>
      </c>
      <c r="U58" s="20">
        <f t="shared" si="6"/>
        <v>1125</v>
      </c>
      <c r="V58" s="20">
        <f t="shared" si="7"/>
        <v>1125</v>
      </c>
      <c r="W58" s="20">
        <f t="shared" si="8"/>
        <v>60750</v>
      </c>
      <c r="X58" s="24" t="str">
        <f t="shared" si="2"/>
        <v>{{type=4,value=4500},{type=5,value=1125},{type=6,value=1125},{type=2,value=60750}}</v>
      </c>
      <c r="AD58" s="25">
        <v>80</v>
      </c>
      <c r="AE58" s="25">
        <v>20</v>
      </c>
      <c r="AF58" s="25">
        <v>20</v>
      </c>
      <c r="AG58" s="25">
        <v>1080</v>
      </c>
      <c r="AH58" s="27">
        <f t="shared" si="3"/>
        <v>1728</v>
      </c>
    </row>
    <row r="59" s="20" customFormat="1" ht="16.5" spans="1:34">
      <c r="A59" s="21" t="s">
        <v>1146</v>
      </c>
      <c r="B59" s="21">
        <v>52</v>
      </c>
      <c r="C59" s="21">
        <v>200015</v>
      </c>
      <c r="D59" s="21">
        <v>50</v>
      </c>
      <c r="E59" s="23" t="s">
        <v>1147</v>
      </c>
      <c r="F59" s="23"/>
      <c r="G59" s="21"/>
      <c r="H59" s="21">
        <v>3</v>
      </c>
      <c r="I59" s="21">
        <v>0</v>
      </c>
      <c r="J59" s="20" t="s">
        <v>1045</v>
      </c>
      <c r="K59" s="21"/>
      <c r="L59" s="1"/>
      <c r="M59" s="1"/>
      <c r="N59" s="20" t="str">
        <f t="shared" si="0"/>
        <v/>
      </c>
      <c r="O59" s="20" t="str">
        <f t="shared" si="1"/>
        <v>5阶7星</v>
      </c>
      <c r="P59" s="20">
        <f t="shared" si="13"/>
        <v>52</v>
      </c>
      <c r="Q59" s="20">
        <f t="shared" si="9"/>
        <v>5</v>
      </c>
      <c r="R59" s="20">
        <f t="shared" si="10"/>
        <v>7</v>
      </c>
      <c r="S59" s="20">
        <v>50</v>
      </c>
      <c r="T59" s="20">
        <f t="shared" si="5"/>
        <v>4580</v>
      </c>
      <c r="U59" s="20">
        <f t="shared" si="6"/>
        <v>1145</v>
      </c>
      <c r="V59" s="20">
        <f t="shared" si="7"/>
        <v>1145</v>
      </c>
      <c r="W59" s="20">
        <f t="shared" si="8"/>
        <v>61830</v>
      </c>
      <c r="X59" s="24" t="str">
        <f t="shared" si="2"/>
        <v>{{type=4,value=4580},{type=5,value=1145},{type=6,value=1145},{type=2,value=61830}}</v>
      </c>
      <c r="AD59" s="25">
        <v>80</v>
      </c>
      <c r="AE59" s="25">
        <v>20</v>
      </c>
      <c r="AF59" s="25">
        <v>20</v>
      </c>
      <c r="AG59" s="25">
        <v>1080</v>
      </c>
      <c r="AH59" s="27">
        <f t="shared" si="3"/>
        <v>1728</v>
      </c>
    </row>
    <row r="60" s="20" customFormat="1" ht="16.5" spans="1:34">
      <c r="A60" s="21" t="s">
        <v>1148</v>
      </c>
      <c r="B60" s="21">
        <v>53</v>
      </c>
      <c r="C60" s="21">
        <v>200015</v>
      </c>
      <c r="D60" s="21">
        <v>50</v>
      </c>
      <c r="E60" s="23" t="s">
        <v>1149</v>
      </c>
      <c r="F60" s="23"/>
      <c r="G60" s="21"/>
      <c r="H60" s="21">
        <v>3</v>
      </c>
      <c r="I60" s="21">
        <v>0</v>
      </c>
      <c r="J60" s="20" t="s">
        <v>1045</v>
      </c>
      <c r="K60" s="21"/>
      <c r="L60" s="1"/>
      <c r="M60" s="1"/>
      <c r="N60" s="20" t="str">
        <f t="shared" si="0"/>
        <v/>
      </c>
      <c r="O60" s="20" t="str">
        <f t="shared" si="1"/>
        <v>5阶8星</v>
      </c>
      <c r="P60" s="20">
        <f t="shared" si="13"/>
        <v>53</v>
      </c>
      <c r="Q60" s="20">
        <f t="shared" si="9"/>
        <v>5</v>
      </c>
      <c r="R60" s="20">
        <f t="shared" si="10"/>
        <v>8</v>
      </c>
      <c r="S60" s="20">
        <v>50</v>
      </c>
      <c r="T60" s="20">
        <f t="shared" si="5"/>
        <v>4660</v>
      </c>
      <c r="U60" s="20">
        <f t="shared" si="6"/>
        <v>1165</v>
      </c>
      <c r="V60" s="20">
        <f t="shared" si="7"/>
        <v>1165</v>
      </c>
      <c r="W60" s="20">
        <f t="shared" si="8"/>
        <v>62910</v>
      </c>
      <c r="X60" s="24" t="str">
        <f t="shared" si="2"/>
        <v>{{type=4,value=4660},{type=5,value=1165},{type=6,value=1165},{type=2,value=62910}}</v>
      </c>
      <c r="AD60" s="25">
        <v>80</v>
      </c>
      <c r="AE60" s="25">
        <v>20</v>
      </c>
      <c r="AF60" s="25">
        <v>20</v>
      </c>
      <c r="AG60" s="25">
        <v>1080</v>
      </c>
      <c r="AH60" s="27">
        <f t="shared" si="3"/>
        <v>1728</v>
      </c>
    </row>
    <row r="61" s="20" customFormat="1" ht="16.5" spans="1:34">
      <c r="A61" s="21" t="s">
        <v>1150</v>
      </c>
      <c r="B61" s="21">
        <v>54</v>
      </c>
      <c r="C61" s="21">
        <v>200015</v>
      </c>
      <c r="D61" s="21">
        <v>50</v>
      </c>
      <c r="E61" s="23" t="s">
        <v>1151</v>
      </c>
      <c r="F61" s="23"/>
      <c r="G61" s="21"/>
      <c r="H61" s="21">
        <v>3</v>
      </c>
      <c r="I61" s="21">
        <v>0</v>
      </c>
      <c r="J61" s="20" t="s">
        <v>1045</v>
      </c>
      <c r="K61" s="21"/>
      <c r="L61" s="1"/>
      <c r="M61" s="1"/>
      <c r="N61" s="20" t="str">
        <f t="shared" si="0"/>
        <v/>
      </c>
      <c r="O61" s="20" t="str">
        <f t="shared" si="1"/>
        <v>5阶9星</v>
      </c>
      <c r="P61" s="20">
        <f t="shared" si="13"/>
        <v>54</v>
      </c>
      <c r="Q61" s="20">
        <f t="shared" si="9"/>
        <v>5</v>
      </c>
      <c r="R61" s="20">
        <f t="shared" si="10"/>
        <v>9</v>
      </c>
      <c r="S61" s="20">
        <v>50</v>
      </c>
      <c r="T61" s="20">
        <f t="shared" si="5"/>
        <v>4740</v>
      </c>
      <c r="U61" s="20">
        <f t="shared" si="6"/>
        <v>1185</v>
      </c>
      <c r="V61" s="20">
        <f t="shared" si="7"/>
        <v>1185</v>
      </c>
      <c r="W61" s="20">
        <f t="shared" si="8"/>
        <v>63990</v>
      </c>
      <c r="X61" s="24" t="str">
        <f t="shared" si="2"/>
        <v>{{type=4,value=4740},{type=5,value=1185},{type=6,value=1185},{type=2,value=63990}}</v>
      </c>
      <c r="AD61" s="25">
        <v>80</v>
      </c>
      <c r="AE61" s="25">
        <v>20</v>
      </c>
      <c r="AF61" s="25">
        <v>20</v>
      </c>
      <c r="AG61" s="25">
        <v>1080</v>
      </c>
      <c r="AH61" s="27">
        <f t="shared" si="3"/>
        <v>1728</v>
      </c>
    </row>
    <row r="62" s="20" customFormat="1" ht="16.5" spans="1:34">
      <c r="A62" s="21" t="s">
        <v>1152</v>
      </c>
      <c r="B62" s="21">
        <v>55</v>
      </c>
      <c r="C62" s="21">
        <v>200015</v>
      </c>
      <c r="D62" s="21">
        <v>50</v>
      </c>
      <c r="E62" s="23" t="s">
        <v>1153</v>
      </c>
      <c r="F62" s="23"/>
      <c r="G62" s="21"/>
      <c r="H62" s="21">
        <v>3</v>
      </c>
      <c r="I62" s="21">
        <v>0</v>
      </c>
      <c r="J62" s="20">
        <v>1</v>
      </c>
      <c r="K62" s="21"/>
      <c r="L62" s="1"/>
      <c r="M62" s="1"/>
      <c r="N62" s="20">
        <f t="shared" si="0"/>
        <v>1</v>
      </c>
      <c r="O62" s="20" t="str">
        <f t="shared" si="1"/>
        <v>5阶10星</v>
      </c>
      <c r="P62" s="20">
        <f t="shared" si="13"/>
        <v>55</v>
      </c>
      <c r="Q62" s="20">
        <f t="shared" si="9"/>
        <v>5</v>
      </c>
      <c r="R62" s="20">
        <f t="shared" si="10"/>
        <v>10</v>
      </c>
      <c r="S62" s="20">
        <v>50</v>
      </c>
      <c r="T62" s="20">
        <f t="shared" si="5"/>
        <v>4820</v>
      </c>
      <c r="U62" s="20">
        <f t="shared" si="6"/>
        <v>1205</v>
      </c>
      <c r="V62" s="20">
        <f t="shared" si="7"/>
        <v>1205</v>
      </c>
      <c r="W62" s="20">
        <f t="shared" si="8"/>
        <v>65070</v>
      </c>
      <c r="X62" s="24" t="str">
        <f t="shared" si="2"/>
        <v>{{type=4,value=4820},{type=5,value=1205},{type=6,value=1205},{type=2,value=65070}}</v>
      </c>
      <c r="AD62" s="25">
        <v>80</v>
      </c>
      <c r="AE62" s="25">
        <v>20</v>
      </c>
      <c r="AF62" s="25">
        <v>20</v>
      </c>
      <c r="AG62" s="25">
        <v>1080</v>
      </c>
      <c r="AH62" s="27">
        <f t="shared" si="3"/>
        <v>1728</v>
      </c>
    </row>
    <row r="63" s="21" customFormat="1" ht="16.5" spans="1:34">
      <c r="A63" s="21" t="s">
        <v>1154</v>
      </c>
      <c r="B63" s="21">
        <v>56</v>
      </c>
      <c r="C63" s="21">
        <v>200015</v>
      </c>
      <c r="D63" s="21">
        <v>50</v>
      </c>
      <c r="E63" s="23" t="s">
        <v>1155</v>
      </c>
      <c r="F63" s="23"/>
      <c r="H63" s="21">
        <v>3</v>
      </c>
      <c r="I63" s="21">
        <v>0</v>
      </c>
      <c r="J63" s="20" t="s">
        <v>1045</v>
      </c>
      <c r="L63" s="1"/>
      <c r="M63" s="1"/>
      <c r="N63" s="20" t="str">
        <f t="shared" si="0"/>
        <v/>
      </c>
      <c r="O63" s="20" t="str">
        <f t="shared" si="1"/>
        <v>6阶0星</v>
      </c>
      <c r="P63" s="20">
        <f t="shared" si="13"/>
        <v>56</v>
      </c>
      <c r="Q63" s="20">
        <f t="shared" si="9"/>
        <v>6</v>
      </c>
      <c r="R63" s="20">
        <f t="shared" si="10"/>
        <v>0</v>
      </c>
      <c r="S63" s="21">
        <v>50</v>
      </c>
      <c r="T63" s="20">
        <f t="shared" si="5"/>
        <v>4900</v>
      </c>
      <c r="U63" s="20">
        <f t="shared" si="6"/>
        <v>1225</v>
      </c>
      <c r="V63" s="20">
        <f t="shared" si="7"/>
        <v>1225</v>
      </c>
      <c r="W63" s="20">
        <f t="shared" si="8"/>
        <v>66150</v>
      </c>
      <c r="X63" s="24" t="str">
        <f t="shared" si="2"/>
        <v>{{type=4,value=4900},{type=5,value=1225},{type=6,value=1225},{type=2,value=66150}}</v>
      </c>
      <c r="AD63" s="25">
        <v>80</v>
      </c>
      <c r="AE63" s="25">
        <v>20</v>
      </c>
      <c r="AF63" s="25">
        <v>20</v>
      </c>
      <c r="AG63" s="25">
        <v>1080</v>
      </c>
      <c r="AH63" s="27">
        <f t="shared" si="3"/>
        <v>1728</v>
      </c>
    </row>
    <row r="64" s="20" customFormat="1" ht="16.5" spans="1:34">
      <c r="A64" s="21" t="s">
        <v>1156</v>
      </c>
      <c r="B64" s="21">
        <v>57</v>
      </c>
      <c r="C64" s="21">
        <v>200015</v>
      </c>
      <c r="D64" s="21">
        <v>50</v>
      </c>
      <c r="E64" s="23" t="s">
        <v>1157</v>
      </c>
      <c r="F64" s="23"/>
      <c r="G64" s="21"/>
      <c r="H64" s="21">
        <v>3</v>
      </c>
      <c r="I64" s="21">
        <v>0</v>
      </c>
      <c r="J64" s="20" t="s">
        <v>1045</v>
      </c>
      <c r="K64" s="21"/>
      <c r="L64" s="1"/>
      <c r="M64" s="1"/>
      <c r="N64" s="20" t="str">
        <f t="shared" si="0"/>
        <v/>
      </c>
      <c r="O64" s="20" t="str">
        <f t="shared" si="1"/>
        <v>6阶1星</v>
      </c>
      <c r="P64" s="20">
        <f t="shared" si="13"/>
        <v>57</v>
      </c>
      <c r="Q64" s="20">
        <f t="shared" si="9"/>
        <v>6</v>
      </c>
      <c r="R64" s="20">
        <f t="shared" si="10"/>
        <v>1</v>
      </c>
      <c r="S64" s="20">
        <v>50</v>
      </c>
      <c r="T64" s="20">
        <f t="shared" si="5"/>
        <v>4980</v>
      </c>
      <c r="U64" s="20">
        <f t="shared" si="6"/>
        <v>1245</v>
      </c>
      <c r="V64" s="20">
        <f t="shared" si="7"/>
        <v>1245</v>
      </c>
      <c r="W64" s="20">
        <f t="shared" si="8"/>
        <v>67230</v>
      </c>
      <c r="X64" s="24" t="str">
        <f t="shared" si="2"/>
        <v>{{type=4,value=4980},{type=5,value=1245},{type=6,value=1245},{type=2,value=67230}}</v>
      </c>
      <c r="AD64" s="25">
        <v>80</v>
      </c>
      <c r="AE64" s="25">
        <v>20</v>
      </c>
      <c r="AF64" s="25">
        <v>20</v>
      </c>
      <c r="AG64" s="25">
        <v>1080</v>
      </c>
      <c r="AH64" s="27">
        <f t="shared" si="3"/>
        <v>1728</v>
      </c>
    </row>
    <row r="65" s="20" customFormat="1" ht="16.5" spans="1:34">
      <c r="A65" s="21" t="s">
        <v>1158</v>
      </c>
      <c r="B65" s="21">
        <v>58</v>
      </c>
      <c r="C65" s="21">
        <v>200015</v>
      </c>
      <c r="D65" s="21">
        <v>50</v>
      </c>
      <c r="E65" s="23" t="s">
        <v>1159</v>
      </c>
      <c r="F65" s="23"/>
      <c r="G65" s="21"/>
      <c r="H65" s="21">
        <v>3</v>
      </c>
      <c r="I65" s="21">
        <v>0</v>
      </c>
      <c r="J65" s="20" t="s">
        <v>1045</v>
      </c>
      <c r="K65" s="21"/>
      <c r="L65" s="1"/>
      <c r="M65" s="1"/>
      <c r="N65" s="20" t="str">
        <f t="shared" si="0"/>
        <v/>
      </c>
      <c r="O65" s="20" t="str">
        <f t="shared" si="1"/>
        <v>6阶2星</v>
      </c>
      <c r="P65" s="20">
        <f t="shared" si="13"/>
        <v>58</v>
      </c>
      <c r="Q65" s="20">
        <f t="shared" si="9"/>
        <v>6</v>
      </c>
      <c r="R65" s="20">
        <f t="shared" si="10"/>
        <v>2</v>
      </c>
      <c r="S65" s="20">
        <v>50</v>
      </c>
      <c r="T65" s="20">
        <f t="shared" si="5"/>
        <v>5060</v>
      </c>
      <c r="U65" s="20">
        <f t="shared" si="6"/>
        <v>1265</v>
      </c>
      <c r="V65" s="20">
        <f t="shared" si="7"/>
        <v>1265</v>
      </c>
      <c r="W65" s="20">
        <f t="shared" si="8"/>
        <v>68310</v>
      </c>
      <c r="X65" s="24" t="str">
        <f t="shared" si="2"/>
        <v>{{type=4,value=5060},{type=5,value=1265},{type=6,value=1265},{type=2,value=68310}}</v>
      </c>
      <c r="AD65" s="25">
        <v>80</v>
      </c>
      <c r="AE65" s="25">
        <v>20</v>
      </c>
      <c r="AF65" s="25">
        <v>20</v>
      </c>
      <c r="AG65" s="25">
        <v>1080</v>
      </c>
      <c r="AH65" s="27">
        <f t="shared" si="3"/>
        <v>1728</v>
      </c>
    </row>
    <row r="66" s="20" customFormat="1" ht="16.5" spans="1:34">
      <c r="A66" s="21" t="s">
        <v>1160</v>
      </c>
      <c r="B66" s="21">
        <v>59</v>
      </c>
      <c r="C66" s="21">
        <v>200015</v>
      </c>
      <c r="D66" s="21">
        <v>50</v>
      </c>
      <c r="E66" s="23" t="s">
        <v>1161</v>
      </c>
      <c r="F66" s="23"/>
      <c r="G66" s="21"/>
      <c r="H66" s="21">
        <v>3</v>
      </c>
      <c r="I66" s="21">
        <v>0</v>
      </c>
      <c r="J66" s="20" t="s">
        <v>1045</v>
      </c>
      <c r="K66" s="21"/>
      <c r="L66" s="1"/>
      <c r="M66" s="1"/>
      <c r="N66" s="20" t="str">
        <f t="shared" si="0"/>
        <v/>
      </c>
      <c r="O66" s="20" t="str">
        <f t="shared" si="1"/>
        <v>6阶3星</v>
      </c>
      <c r="P66" s="20">
        <f t="shared" si="13"/>
        <v>59</v>
      </c>
      <c r="Q66" s="20">
        <f t="shared" si="9"/>
        <v>6</v>
      </c>
      <c r="R66" s="20">
        <f t="shared" si="10"/>
        <v>3</v>
      </c>
      <c r="S66" s="20">
        <v>50</v>
      </c>
      <c r="T66" s="20">
        <f t="shared" si="5"/>
        <v>5140</v>
      </c>
      <c r="U66" s="20">
        <f t="shared" si="6"/>
        <v>1285</v>
      </c>
      <c r="V66" s="20">
        <f t="shared" si="7"/>
        <v>1285</v>
      </c>
      <c r="W66" s="20">
        <f t="shared" si="8"/>
        <v>69390</v>
      </c>
      <c r="X66" s="24" t="str">
        <f t="shared" si="2"/>
        <v>{{type=4,value=5140},{type=5,value=1285},{type=6,value=1285},{type=2,value=69390}}</v>
      </c>
      <c r="AD66" s="25">
        <v>80</v>
      </c>
      <c r="AE66" s="25">
        <v>20</v>
      </c>
      <c r="AF66" s="25">
        <v>20</v>
      </c>
      <c r="AG66" s="25">
        <v>1080</v>
      </c>
      <c r="AH66" s="27">
        <f t="shared" si="3"/>
        <v>1728</v>
      </c>
    </row>
    <row r="67" s="20" customFormat="1" ht="16.5" spans="1:34">
      <c r="A67" s="21" t="s">
        <v>1162</v>
      </c>
      <c r="B67" s="21">
        <v>60</v>
      </c>
      <c r="C67" s="21">
        <v>200015</v>
      </c>
      <c r="D67" s="21">
        <v>50</v>
      </c>
      <c r="E67" s="23" t="s">
        <v>1163</v>
      </c>
      <c r="F67" s="23"/>
      <c r="G67" s="21"/>
      <c r="H67" s="21">
        <v>3</v>
      </c>
      <c r="I67" s="21">
        <v>0</v>
      </c>
      <c r="J67" s="20" t="s">
        <v>1045</v>
      </c>
      <c r="K67" s="21"/>
      <c r="L67" s="1"/>
      <c r="M67" s="1"/>
      <c r="N67" s="20" t="str">
        <f t="shared" si="0"/>
        <v/>
      </c>
      <c r="O67" s="20" t="str">
        <f t="shared" si="1"/>
        <v>6阶4星</v>
      </c>
      <c r="P67" s="20">
        <f t="shared" si="13"/>
        <v>60</v>
      </c>
      <c r="Q67" s="20">
        <f t="shared" si="9"/>
        <v>6</v>
      </c>
      <c r="R67" s="20">
        <f t="shared" si="10"/>
        <v>4</v>
      </c>
      <c r="S67" s="20">
        <v>50</v>
      </c>
      <c r="T67" s="20">
        <f t="shared" si="5"/>
        <v>5220</v>
      </c>
      <c r="U67" s="20">
        <f t="shared" si="6"/>
        <v>1305</v>
      </c>
      <c r="V67" s="20">
        <f t="shared" si="7"/>
        <v>1305</v>
      </c>
      <c r="W67" s="20">
        <f t="shared" si="8"/>
        <v>70470</v>
      </c>
      <c r="X67" s="24" t="str">
        <f t="shared" si="2"/>
        <v>{{type=4,value=5220},{type=5,value=1305},{type=6,value=1305},{type=2,value=70470}}</v>
      </c>
      <c r="AD67" s="25">
        <v>80</v>
      </c>
      <c r="AE67" s="25">
        <v>20</v>
      </c>
      <c r="AF67" s="25">
        <v>20</v>
      </c>
      <c r="AG67" s="25">
        <v>1080</v>
      </c>
      <c r="AH67" s="27">
        <f t="shared" si="3"/>
        <v>1728</v>
      </c>
    </row>
    <row r="68" s="20" customFormat="1" ht="16.5" spans="1:34">
      <c r="A68" s="21" t="s">
        <v>1164</v>
      </c>
      <c r="B68" s="21">
        <v>61</v>
      </c>
      <c r="C68" s="21">
        <v>200015</v>
      </c>
      <c r="D68" s="21">
        <v>50</v>
      </c>
      <c r="E68" s="23" t="s">
        <v>1165</v>
      </c>
      <c r="F68" s="23"/>
      <c r="G68" s="21"/>
      <c r="H68" s="21">
        <v>3</v>
      </c>
      <c r="I68" s="21">
        <v>0</v>
      </c>
      <c r="J68" s="20" t="s">
        <v>1045</v>
      </c>
      <c r="K68" s="21"/>
      <c r="L68" s="1"/>
      <c r="M68" s="1"/>
      <c r="N68" s="20" t="str">
        <f t="shared" si="0"/>
        <v/>
      </c>
      <c r="O68" s="20" t="str">
        <f t="shared" si="1"/>
        <v>6阶5星</v>
      </c>
      <c r="P68" s="20">
        <f t="shared" si="13"/>
        <v>61</v>
      </c>
      <c r="Q68" s="20">
        <f t="shared" si="9"/>
        <v>6</v>
      </c>
      <c r="R68" s="20">
        <f t="shared" si="10"/>
        <v>5</v>
      </c>
      <c r="S68" s="20">
        <v>50</v>
      </c>
      <c r="T68" s="20">
        <f t="shared" si="5"/>
        <v>5300</v>
      </c>
      <c r="U68" s="20">
        <f t="shared" si="6"/>
        <v>1325</v>
      </c>
      <c r="V68" s="20">
        <f t="shared" si="7"/>
        <v>1325</v>
      </c>
      <c r="W68" s="20">
        <f t="shared" si="8"/>
        <v>71550</v>
      </c>
      <c r="X68" s="24" t="str">
        <f t="shared" si="2"/>
        <v>{{type=4,value=5300},{type=5,value=1325},{type=6,value=1325},{type=2,value=71550}}</v>
      </c>
      <c r="AD68" s="25">
        <v>80</v>
      </c>
      <c r="AE68" s="25">
        <v>20</v>
      </c>
      <c r="AF68" s="25">
        <v>20</v>
      </c>
      <c r="AG68" s="25">
        <v>1080</v>
      </c>
      <c r="AH68" s="27">
        <f t="shared" si="3"/>
        <v>1728</v>
      </c>
    </row>
    <row r="69" s="20" customFormat="1" ht="16.5" spans="1:34">
      <c r="A69" s="21" t="s">
        <v>1166</v>
      </c>
      <c r="B69" s="21">
        <v>62</v>
      </c>
      <c r="C69" s="21">
        <v>200015</v>
      </c>
      <c r="D69" s="21">
        <v>50</v>
      </c>
      <c r="E69" s="23" t="s">
        <v>1167</v>
      </c>
      <c r="F69" s="23"/>
      <c r="G69" s="21"/>
      <c r="H69" s="21">
        <v>3</v>
      </c>
      <c r="I69" s="21">
        <v>0</v>
      </c>
      <c r="J69" s="20" t="s">
        <v>1045</v>
      </c>
      <c r="K69" s="21"/>
      <c r="L69" s="1"/>
      <c r="M69" s="1"/>
      <c r="N69" s="20" t="str">
        <f t="shared" si="0"/>
        <v/>
      </c>
      <c r="O69" s="20" t="str">
        <f t="shared" si="1"/>
        <v>6阶6星</v>
      </c>
      <c r="P69" s="20">
        <f t="shared" si="13"/>
        <v>62</v>
      </c>
      <c r="Q69" s="20">
        <f t="shared" si="9"/>
        <v>6</v>
      </c>
      <c r="R69" s="20">
        <f t="shared" si="10"/>
        <v>6</v>
      </c>
      <c r="S69" s="20">
        <v>50</v>
      </c>
      <c r="T69" s="20">
        <f t="shared" si="5"/>
        <v>5380</v>
      </c>
      <c r="U69" s="20">
        <f t="shared" si="6"/>
        <v>1345</v>
      </c>
      <c r="V69" s="20">
        <f t="shared" si="7"/>
        <v>1345</v>
      </c>
      <c r="W69" s="20">
        <f t="shared" si="8"/>
        <v>72630</v>
      </c>
      <c r="X69" s="24" t="str">
        <f t="shared" si="2"/>
        <v>{{type=4,value=5380},{type=5,value=1345},{type=6,value=1345},{type=2,value=72630}}</v>
      </c>
      <c r="AD69" s="25">
        <v>80</v>
      </c>
      <c r="AE69" s="25">
        <v>20</v>
      </c>
      <c r="AF69" s="25">
        <v>20</v>
      </c>
      <c r="AG69" s="25">
        <v>1080</v>
      </c>
      <c r="AH69" s="27">
        <f t="shared" si="3"/>
        <v>1728</v>
      </c>
    </row>
    <row r="70" s="20" customFormat="1" ht="16.5" spans="1:34">
      <c r="A70" s="21" t="s">
        <v>1168</v>
      </c>
      <c r="B70" s="21">
        <v>63</v>
      </c>
      <c r="C70" s="21">
        <v>200015</v>
      </c>
      <c r="D70" s="21">
        <v>50</v>
      </c>
      <c r="E70" s="23" t="s">
        <v>1169</v>
      </c>
      <c r="F70" s="23"/>
      <c r="G70" s="21"/>
      <c r="H70" s="21">
        <v>3</v>
      </c>
      <c r="I70" s="21">
        <v>0</v>
      </c>
      <c r="J70" s="20" t="s">
        <v>1045</v>
      </c>
      <c r="K70" s="21"/>
      <c r="L70" s="1"/>
      <c r="M70" s="1"/>
      <c r="N70" s="20" t="str">
        <f t="shared" si="0"/>
        <v/>
      </c>
      <c r="O70" s="20" t="str">
        <f t="shared" si="1"/>
        <v>6阶7星</v>
      </c>
      <c r="P70" s="20">
        <f t="shared" si="13"/>
        <v>63</v>
      </c>
      <c r="Q70" s="20">
        <f t="shared" si="9"/>
        <v>6</v>
      </c>
      <c r="R70" s="20">
        <f t="shared" si="10"/>
        <v>7</v>
      </c>
      <c r="S70" s="20">
        <v>50</v>
      </c>
      <c r="T70" s="20">
        <f t="shared" si="5"/>
        <v>5460</v>
      </c>
      <c r="U70" s="20">
        <f t="shared" si="6"/>
        <v>1365</v>
      </c>
      <c r="V70" s="20">
        <f t="shared" si="7"/>
        <v>1365</v>
      </c>
      <c r="W70" s="20">
        <f t="shared" si="8"/>
        <v>73710</v>
      </c>
      <c r="X70" s="24" t="str">
        <f t="shared" si="2"/>
        <v>{{type=4,value=5460},{type=5,value=1365},{type=6,value=1365},{type=2,value=73710}}</v>
      </c>
      <c r="AD70" s="25">
        <v>80</v>
      </c>
      <c r="AE70" s="25">
        <v>20</v>
      </c>
      <c r="AF70" s="25">
        <v>20</v>
      </c>
      <c r="AG70" s="25">
        <v>1080</v>
      </c>
      <c r="AH70" s="27">
        <f t="shared" si="3"/>
        <v>1728</v>
      </c>
    </row>
    <row r="71" s="20" customFormat="1" ht="16.5" spans="1:34">
      <c r="A71" s="21" t="s">
        <v>1170</v>
      </c>
      <c r="B71" s="21">
        <v>64</v>
      </c>
      <c r="C71" s="21">
        <v>200015</v>
      </c>
      <c r="D71" s="21">
        <v>50</v>
      </c>
      <c r="E71" s="23" t="s">
        <v>1171</v>
      </c>
      <c r="F71" s="23"/>
      <c r="G71" s="21"/>
      <c r="H71" s="21">
        <v>3</v>
      </c>
      <c r="I71" s="21">
        <v>0</v>
      </c>
      <c r="J71" s="20" t="s">
        <v>1045</v>
      </c>
      <c r="K71" s="21"/>
      <c r="L71" s="1"/>
      <c r="M71" s="1"/>
      <c r="N71" s="20" t="str">
        <f t="shared" si="0"/>
        <v/>
      </c>
      <c r="O71" s="20" t="str">
        <f t="shared" si="1"/>
        <v>6阶8星</v>
      </c>
      <c r="P71" s="20">
        <f t="shared" si="13"/>
        <v>64</v>
      </c>
      <c r="Q71" s="20">
        <f t="shared" si="9"/>
        <v>6</v>
      </c>
      <c r="R71" s="20">
        <f t="shared" si="10"/>
        <v>8</v>
      </c>
      <c r="S71" s="20">
        <v>50</v>
      </c>
      <c r="T71" s="20">
        <f t="shared" si="5"/>
        <v>5540</v>
      </c>
      <c r="U71" s="20">
        <f t="shared" si="6"/>
        <v>1385</v>
      </c>
      <c r="V71" s="20">
        <f t="shared" si="7"/>
        <v>1385</v>
      </c>
      <c r="W71" s="20">
        <f t="shared" si="8"/>
        <v>74790</v>
      </c>
      <c r="X71" s="24" t="str">
        <f t="shared" si="2"/>
        <v>{{type=4,value=5540},{type=5,value=1385},{type=6,value=1385},{type=2,value=74790}}</v>
      </c>
      <c r="AD71" s="25">
        <v>80</v>
      </c>
      <c r="AE71" s="25">
        <v>20</v>
      </c>
      <c r="AF71" s="25">
        <v>20</v>
      </c>
      <c r="AG71" s="25">
        <v>1080</v>
      </c>
      <c r="AH71" s="27">
        <f t="shared" si="3"/>
        <v>1728</v>
      </c>
    </row>
    <row r="72" s="20" customFormat="1" ht="16.5" spans="1:34">
      <c r="A72" s="21" t="s">
        <v>1172</v>
      </c>
      <c r="B72" s="21">
        <v>65</v>
      </c>
      <c r="C72" s="21">
        <v>200015</v>
      </c>
      <c r="D72" s="21">
        <v>50</v>
      </c>
      <c r="E72" s="23" t="s">
        <v>1173</v>
      </c>
      <c r="F72" s="23"/>
      <c r="G72" s="21"/>
      <c r="H72" s="21">
        <v>3</v>
      </c>
      <c r="I72" s="21">
        <v>0</v>
      </c>
      <c r="J72" s="20" t="s">
        <v>1045</v>
      </c>
      <c r="K72" s="21"/>
      <c r="L72" s="1"/>
      <c r="M72" s="1"/>
      <c r="N72" s="20" t="str">
        <f t="shared" si="0"/>
        <v/>
      </c>
      <c r="O72" s="20" t="str">
        <f t="shared" si="1"/>
        <v>6阶9星</v>
      </c>
      <c r="P72" s="20">
        <f t="shared" si="13"/>
        <v>65</v>
      </c>
      <c r="Q72" s="20">
        <f t="shared" si="9"/>
        <v>6</v>
      </c>
      <c r="R72" s="20">
        <f t="shared" si="10"/>
        <v>9</v>
      </c>
      <c r="S72" s="20">
        <v>50</v>
      </c>
      <c r="T72" s="20">
        <f t="shared" si="5"/>
        <v>5620</v>
      </c>
      <c r="U72" s="20">
        <f t="shared" si="6"/>
        <v>1405</v>
      </c>
      <c r="V72" s="20">
        <f t="shared" si="7"/>
        <v>1405</v>
      </c>
      <c r="W72" s="20">
        <f t="shared" si="8"/>
        <v>75870</v>
      </c>
      <c r="X72" s="24" t="str">
        <f t="shared" si="2"/>
        <v>{{type=4,value=5620},{type=5,value=1405},{type=6,value=1405},{type=2,value=75870}}</v>
      </c>
      <c r="AD72" s="25">
        <v>80</v>
      </c>
      <c r="AE72" s="25">
        <v>20</v>
      </c>
      <c r="AF72" s="25">
        <v>20</v>
      </c>
      <c r="AG72" s="25">
        <v>1080</v>
      </c>
      <c r="AH72" s="27">
        <f t="shared" si="3"/>
        <v>1728</v>
      </c>
    </row>
    <row r="73" s="20" customFormat="1" ht="16.5" spans="1:34">
      <c r="A73" s="21" t="s">
        <v>1174</v>
      </c>
      <c r="B73" s="21">
        <v>66</v>
      </c>
      <c r="C73" s="21">
        <v>200015</v>
      </c>
      <c r="D73" s="21">
        <v>50</v>
      </c>
      <c r="E73" s="23" t="s">
        <v>1175</v>
      </c>
      <c r="F73" s="23"/>
      <c r="G73" s="21"/>
      <c r="H73" s="21">
        <v>3</v>
      </c>
      <c r="I73" s="21">
        <v>0</v>
      </c>
      <c r="J73" s="20">
        <v>1</v>
      </c>
      <c r="K73" s="21"/>
      <c r="L73" s="1"/>
      <c r="M73" s="1"/>
      <c r="N73" s="20">
        <f t="shared" ref="N73:N136" si="14">IF(R73=10,1,"")</f>
        <v>1</v>
      </c>
      <c r="O73" s="20" t="str">
        <f t="shared" ref="O73:O136" si="15">Q73&amp;$Q$7&amp;R73&amp;$R$7</f>
        <v>6阶10星</v>
      </c>
      <c r="P73" s="20">
        <f t="shared" si="13"/>
        <v>66</v>
      </c>
      <c r="Q73" s="20">
        <f t="shared" si="9"/>
        <v>6</v>
      </c>
      <c r="R73" s="20">
        <f t="shared" si="10"/>
        <v>10</v>
      </c>
      <c r="S73" s="20">
        <v>50</v>
      </c>
      <c r="T73" s="20">
        <f t="shared" si="5"/>
        <v>5700</v>
      </c>
      <c r="U73" s="20">
        <f t="shared" si="6"/>
        <v>1425</v>
      </c>
      <c r="V73" s="20">
        <f t="shared" si="7"/>
        <v>1425</v>
      </c>
      <c r="W73" s="20">
        <f t="shared" si="8"/>
        <v>76950</v>
      </c>
      <c r="X73" s="24" t="str">
        <f t="shared" ref="X73:X136" si="16">"{{type=4,value="&amp;T73&amp;"},{type=5,value="&amp;U73&amp;"},{type=6,value="&amp;V73&amp;"},{type=2,value="&amp;W73&amp;"}}"</f>
        <v>{{type=4,value=5700},{type=5,value=1425},{type=6,value=1425},{type=2,value=76950}}</v>
      </c>
      <c r="AD73" s="25">
        <v>80</v>
      </c>
      <c r="AE73" s="25">
        <v>20</v>
      </c>
      <c r="AF73" s="25">
        <v>20</v>
      </c>
      <c r="AG73" s="25">
        <v>1080</v>
      </c>
      <c r="AH73" s="27">
        <f t="shared" ref="AH73:AH136" si="17">(AD73*3.6+AE73*1.8+AF73*1.8+AG73*0.2)*3</f>
        <v>1728</v>
      </c>
    </row>
    <row r="74" s="21" customFormat="1" ht="16.5" spans="1:34">
      <c r="A74" s="21" t="s">
        <v>1176</v>
      </c>
      <c r="B74" s="21">
        <v>67</v>
      </c>
      <c r="C74" s="21">
        <v>200015</v>
      </c>
      <c r="D74" s="21">
        <v>50</v>
      </c>
      <c r="E74" s="23" t="s">
        <v>1177</v>
      </c>
      <c r="F74" s="23"/>
      <c r="H74" s="21">
        <v>3</v>
      </c>
      <c r="I74" s="21">
        <v>0</v>
      </c>
      <c r="J74" s="20" t="s">
        <v>1045</v>
      </c>
      <c r="L74" s="1"/>
      <c r="M74" s="1"/>
      <c r="N74" s="20" t="str">
        <f t="shared" si="14"/>
        <v/>
      </c>
      <c r="O74" s="20" t="str">
        <f t="shared" si="15"/>
        <v>7阶0星</v>
      </c>
      <c r="P74" s="20">
        <f t="shared" ref="P74:P137" si="18">P73+1</f>
        <v>67</v>
      </c>
      <c r="Q74" s="20">
        <f t="shared" si="9"/>
        <v>7</v>
      </c>
      <c r="R74" s="20">
        <f t="shared" si="10"/>
        <v>0</v>
      </c>
      <c r="S74" s="21">
        <v>50</v>
      </c>
      <c r="T74" s="20">
        <f t="shared" ref="T74:T137" si="19">T73+AD74</f>
        <v>5780</v>
      </c>
      <c r="U74" s="20">
        <f t="shared" ref="U74:U137" si="20">U73+AE74</f>
        <v>1445</v>
      </c>
      <c r="V74" s="20">
        <f t="shared" ref="V74:V137" si="21">V73+AF74</f>
        <v>1445</v>
      </c>
      <c r="W74" s="20">
        <f t="shared" ref="W74:W137" si="22">W73+AG74</f>
        <v>78030</v>
      </c>
      <c r="X74" s="24" t="str">
        <f t="shared" si="16"/>
        <v>{{type=4,value=5780},{type=5,value=1445},{type=6,value=1445},{type=2,value=78030}}</v>
      </c>
      <c r="AD74" s="25">
        <v>80</v>
      </c>
      <c r="AE74" s="25">
        <v>20</v>
      </c>
      <c r="AF74" s="25">
        <v>20</v>
      </c>
      <c r="AG74" s="25">
        <v>1080</v>
      </c>
      <c r="AH74" s="27">
        <f t="shared" si="17"/>
        <v>1728</v>
      </c>
    </row>
    <row r="75" s="20" customFormat="1" ht="16.5" spans="1:34">
      <c r="A75" s="21" t="s">
        <v>1178</v>
      </c>
      <c r="B75" s="21">
        <v>68</v>
      </c>
      <c r="C75" s="21">
        <v>200015</v>
      </c>
      <c r="D75" s="21">
        <v>50</v>
      </c>
      <c r="E75" s="23" t="s">
        <v>1179</v>
      </c>
      <c r="F75" s="23"/>
      <c r="G75" s="21"/>
      <c r="H75" s="21">
        <v>3</v>
      </c>
      <c r="I75" s="21">
        <v>0</v>
      </c>
      <c r="J75" s="20" t="s">
        <v>1045</v>
      </c>
      <c r="K75" s="21"/>
      <c r="L75" s="1"/>
      <c r="M75" s="1"/>
      <c r="N75" s="20" t="str">
        <f t="shared" si="14"/>
        <v/>
      </c>
      <c r="O75" s="20" t="str">
        <f t="shared" si="15"/>
        <v>7阶1星</v>
      </c>
      <c r="P75" s="20">
        <f t="shared" si="18"/>
        <v>68</v>
      </c>
      <c r="Q75" s="20">
        <f t="shared" si="9"/>
        <v>7</v>
      </c>
      <c r="R75" s="20">
        <f t="shared" si="10"/>
        <v>1</v>
      </c>
      <c r="S75" s="20">
        <v>50</v>
      </c>
      <c r="T75" s="20">
        <f t="shared" si="19"/>
        <v>5860</v>
      </c>
      <c r="U75" s="20">
        <f t="shared" si="20"/>
        <v>1465</v>
      </c>
      <c r="V75" s="20">
        <f t="shared" si="21"/>
        <v>1465</v>
      </c>
      <c r="W75" s="20">
        <f t="shared" si="22"/>
        <v>79110</v>
      </c>
      <c r="X75" s="24" t="str">
        <f t="shared" si="16"/>
        <v>{{type=4,value=5860},{type=5,value=1465},{type=6,value=1465},{type=2,value=79110}}</v>
      </c>
      <c r="AD75" s="25">
        <v>80</v>
      </c>
      <c r="AE75" s="25">
        <v>20</v>
      </c>
      <c r="AF75" s="25">
        <v>20</v>
      </c>
      <c r="AG75" s="25">
        <v>1080</v>
      </c>
      <c r="AH75" s="27">
        <f t="shared" si="17"/>
        <v>1728</v>
      </c>
    </row>
    <row r="76" s="20" customFormat="1" ht="16.5" spans="1:34">
      <c r="A76" s="21" t="s">
        <v>1180</v>
      </c>
      <c r="B76" s="21">
        <v>69</v>
      </c>
      <c r="C76" s="21">
        <v>200015</v>
      </c>
      <c r="D76" s="21">
        <v>50</v>
      </c>
      <c r="E76" s="23" t="s">
        <v>1181</v>
      </c>
      <c r="F76" s="23"/>
      <c r="G76" s="21"/>
      <c r="H76" s="21">
        <v>3</v>
      </c>
      <c r="I76" s="21">
        <v>0</v>
      </c>
      <c r="J76" s="20" t="s">
        <v>1045</v>
      </c>
      <c r="K76" s="21"/>
      <c r="L76" s="1"/>
      <c r="M76" s="1"/>
      <c r="N76" s="20" t="str">
        <f t="shared" si="14"/>
        <v/>
      </c>
      <c r="O76" s="20" t="str">
        <f t="shared" si="15"/>
        <v>7阶2星</v>
      </c>
      <c r="P76" s="20">
        <f t="shared" si="18"/>
        <v>69</v>
      </c>
      <c r="Q76" s="20">
        <f t="shared" si="9"/>
        <v>7</v>
      </c>
      <c r="R76" s="20">
        <f t="shared" si="10"/>
        <v>2</v>
      </c>
      <c r="S76" s="20">
        <v>50</v>
      </c>
      <c r="T76" s="20">
        <f t="shared" si="19"/>
        <v>5940</v>
      </c>
      <c r="U76" s="20">
        <f t="shared" si="20"/>
        <v>1485</v>
      </c>
      <c r="V76" s="20">
        <f t="shared" si="21"/>
        <v>1485</v>
      </c>
      <c r="W76" s="20">
        <f t="shared" si="22"/>
        <v>80190</v>
      </c>
      <c r="X76" s="24" t="str">
        <f t="shared" si="16"/>
        <v>{{type=4,value=5940},{type=5,value=1485},{type=6,value=1485},{type=2,value=80190}}</v>
      </c>
      <c r="AD76" s="25">
        <v>80</v>
      </c>
      <c r="AE76" s="25">
        <v>20</v>
      </c>
      <c r="AF76" s="25">
        <v>20</v>
      </c>
      <c r="AG76" s="25">
        <v>1080</v>
      </c>
      <c r="AH76" s="27">
        <f t="shared" si="17"/>
        <v>1728</v>
      </c>
    </row>
    <row r="77" s="20" customFormat="1" ht="16.5" spans="1:34">
      <c r="A77" s="21" t="s">
        <v>1182</v>
      </c>
      <c r="B77" s="21">
        <v>70</v>
      </c>
      <c r="C77" s="21">
        <v>200015</v>
      </c>
      <c r="D77" s="21">
        <v>50</v>
      </c>
      <c r="E77" s="23" t="s">
        <v>1183</v>
      </c>
      <c r="F77" s="23"/>
      <c r="G77" s="21"/>
      <c r="H77" s="21">
        <v>3</v>
      </c>
      <c r="I77" s="21">
        <v>0</v>
      </c>
      <c r="J77" s="20" t="s">
        <v>1045</v>
      </c>
      <c r="K77" s="21"/>
      <c r="L77" s="1"/>
      <c r="M77" s="1"/>
      <c r="N77" s="20" t="str">
        <f t="shared" si="14"/>
        <v/>
      </c>
      <c r="O77" s="20" t="str">
        <f t="shared" si="15"/>
        <v>7阶3星</v>
      </c>
      <c r="P77" s="20">
        <f t="shared" si="18"/>
        <v>70</v>
      </c>
      <c r="Q77" s="20">
        <f t="shared" si="9"/>
        <v>7</v>
      </c>
      <c r="R77" s="20">
        <f t="shared" si="10"/>
        <v>3</v>
      </c>
      <c r="S77" s="20">
        <v>50</v>
      </c>
      <c r="T77" s="20">
        <f t="shared" si="19"/>
        <v>6020</v>
      </c>
      <c r="U77" s="20">
        <f t="shared" si="20"/>
        <v>1505</v>
      </c>
      <c r="V77" s="20">
        <f t="shared" si="21"/>
        <v>1505</v>
      </c>
      <c r="W77" s="20">
        <f t="shared" si="22"/>
        <v>81270</v>
      </c>
      <c r="X77" s="24" t="str">
        <f t="shared" si="16"/>
        <v>{{type=4,value=6020},{type=5,value=1505},{type=6,value=1505},{type=2,value=81270}}</v>
      </c>
      <c r="AD77" s="25">
        <v>80</v>
      </c>
      <c r="AE77" s="25">
        <v>20</v>
      </c>
      <c r="AF77" s="25">
        <v>20</v>
      </c>
      <c r="AG77" s="25">
        <v>1080</v>
      </c>
      <c r="AH77" s="27">
        <f t="shared" si="17"/>
        <v>1728</v>
      </c>
    </row>
    <row r="78" s="20" customFormat="1" ht="16.5" spans="1:34">
      <c r="A78" s="21" t="s">
        <v>1184</v>
      </c>
      <c r="B78" s="21">
        <v>71</v>
      </c>
      <c r="C78" s="21">
        <v>200015</v>
      </c>
      <c r="D78" s="21">
        <v>50</v>
      </c>
      <c r="E78" s="23" t="s">
        <v>1185</v>
      </c>
      <c r="F78" s="23"/>
      <c r="G78" s="21"/>
      <c r="H78" s="21">
        <v>3</v>
      </c>
      <c r="I78" s="21">
        <v>0</v>
      </c>
      <c r="J78" s="20" t="s">
        <v>1045</v>
      </c>
      <c r="K78" s="21"/>
      <c r="L78" s="1"/>
      <c r="M78" s="1"/>
      <c r="N78" s="20" t="str">
        <f t="shared" si="14"/>
        <v/>
      </c>
      <c r="O78" s="20" t="str">
        <f t="shared" si="15"/>
        <v>7阶4星</v>
      </c>
      <c r="P78" s="20">
        <f t="shared" si="18"/>
        <v>71</v>
      </c>
      <c r="Q78" s="20">
        <f t="shared" si="9"/>
        <v>7</v>
      </c>
      <c r="R78" s="20">
        <f t="shared" si="10"/>
        <v>4</v>
      </c>
      <c r="S78" s="20">
        <v>50</v>
      </c>
      <c r="T78" s="20">
        <f t="shared" si="19"/>
        <v>6100</v>
      </c>
      <c r="U78" s="20">
        <f t="shared" si="20"/>
        <v>1525</v>
      </c>
      <c r="V78" s="20">
        <f t="shared" si="21"/>
        <v>1525</v>
      </c>
      <c r="W78" s="20">
        <f t="shared" si="22"/>
        <v>82350</v>
      </c>
      <c r="X78" s="24" t="str">
        <f t="shared" si="16"/>
        <v>{{type=4,value=6100},{type=5,value=1525},{type=6,value=1525},{type=2,value=82350}}</v>
      </c>
      <c r="AD78" s="25">
        <v>80</v>
      </c>
      <c r="AE78" s="25">
        <v>20</v>
      </c>
      <c r="AF78" s="25">
        <v>20</v>
      </c>
      <c r="AG78" s="25">
        <v>1080</v>
      </c>
      <c r="AH78" s="27">
        <f t="shared" si="17"/>
        <v>1728</v>
      </c>
    </row>
    <row r="79" s="20" customFormat="1" ht="16.5" spans="1:34">
      <c r="A79" s="21" t="s">
        <v>1186</v>
      </c>
      <c r="B79" s="21">
        <v>72</v>
      </c>
      <c r="C79" s="21">
        <v>200015</v>
      </c>
      <c r="D79" s="21">
        <v>50</v>
      </c>
      <c r="E79" s="23" t="s">
        <v>1187</v>
      </c>
      <c r="F79" s="23"/>
      <c r="G79" s="21"/>
      <c r="H79" s="21">
        <v>3</v>
      </c>
      <c r="I79" s="21">
        <v>0</v>
      </c>
      <c r="J79" s="20" t="s">
        <v>1045</v>
      </c>
      <c r="K79" s="21"/>
      <c r="L79" s="1"/>
      <c r="M79" s="1"/>
      <c r="N79" s="20" t="str">
        <f t="shared" si="14"/>
        <v/>
      </c>
      <c r="O79" s="20" t="str">
        <f t="shared" si="15"/>
        <v>7阶5星</v>
      </c>
      <c r="P79" s="20">
        <f t="shared" si="18"/>
        <v>72</v>
      </c>
      <c r="Q79" s="20">
        <f t="shared" si="9"/>
        <v>7</v>
      </c>
      <c r="R79" s="20">
        <f t="shared" si="10"/>
        <v>5</v>
      </c>
      <c r="S79" s="20">
        <v>50</v>
      </c>
      <c r="T79" s="20">
        <f t="shared" si="19"/>
        <v>6180</v>
      </c>
      <c r="U79" s="20">
        <f t="shared" si="20"/>
        <v>1545</v>
      </c>
      <c r="V79" s="20">
        <f t="shared" si="21"/>
        <v>1545</v>
      </c>
      <c r="W79" s="20">
        <f t="shared" si="22"/>
        <v>83430</v>
      </c>
      <c r="X79" s="24" t="str">
        <f t="shared" si="16"/>
        <v>{{type=4,value=6180},{type=5,value=1545},{type=6,value=1545},{type=2,value=83430}}</v>
      </c>
      <c r="AD79" s="25">
        <v>80</v>
      </c>
      <c r="AE79" s="25">
        <v>20</v>
      </c>
      <c r="AF79" s="25">
        <v>20</v>
      </c>
      <c r="AG79" s="25">
        <v>1080</v>
      </c>
      <c r="AH79" s="27">
        <f t="shared" si="17"/>
        <v>1728</v>
      </c>
    </row>
    <row r="80" s="20" customFormat="1" ht="16.5" spans="1:34">
      <c r="A80" s="21" t="s">
        <v>1188</v>
      </c>
      <c r="B80" s="21">
        <v>73</v>
      </c>
      <c r="C80" s="21">
        <v>200015</v>
      </c>
      <c r="D80" s="21">
        <v>50</v>
      </c>
      <c r="E80" s="23" t="s">
        <v>1189</v>
      </c>
      <c r="F80" s="23"/>
      <c r="G80" s="21"/>
      <c r="H80" s="21">
        <v>3</v>
      </c>
      <c r="I80" s="21">
        <v>0</v>
      </c>
      <c r="J80" s="20" t="s">
        <v>1045</v>
      </c>
      <c r="K80" s="21"/>
      <c r="L80" s="1"/>
      <c r="M80" s="1"/>
      <c r="N80" s="20" t="str">
        <f t="shared" si="14"/>
        <v/>
      </c>
      <c r="O80" s="20" t="str">
        <f t="shared" si="15"/>
        <v>7阶6星</v>
      </c>
      <c r="P80" s="20">
        <f t="shared" si="18"/>
        <v>73</v>
      </c>
      <c r="Q80" s="20">
        <f t="shared" si="9"/>
        <v>7</v>
      </c>
      <c r="R80" s="20">
        <f t="shared" si="10"/>
        <v>6</v>
      </c>
      <c r="S80" s="20">
        <v>50</v>
      </c>
      <c r="T80" s="20">
        <f t="shared" si="19"/>
        <v>6260</v>
      </c>
      <c r="U80" s="20">
        <f t="shared" si="20"/>
        <v>1565</v>
      </c>
      <c r="V80" s="20">
        <f t="shared" si="21"/>
        <v>1565</v>
      </c>
      <c r="W80" s="20">
        <f t="shared" si="22"/>
        <v>84510</v>
      </c>
      <c r="X80" s="24" t="str">
        <f t="shared" si="16"/>
        <v>{{type=4,value=6260},{type=5,value=1565},{type=6,value=1565},{type=2,value=84510}}</v>
      </c>
      <c r="AD80" s="25">
        <v>80</v>
      </c>
      <c r="AE80" s="25">
        <v>20</v>
      </c>
      <c r="AF80" s="25">
        <v>20</v>
      </c>
      <c r="AG80" s="25">
        <v>1080</v>
      </c>
      <c r="AH80" s="27">
        <f t="shared" si="17"/>
        <v>1728</v>
      </c>
    </row>
    <row r="81" s="20" customFormat="1" ht="16.5" spans="1:34">
      <c r="A81" s="21" t="s">
        <v>1190</v>
      </c>
      <c r="B81" s="21">
        <v>74</v>
      </c>
      <c r="C81" s="21">
        <v>200015</v>
      </c>
      <c r="D81" s="21">
        <v>50</v>
      </c>
      <c r="E81" s="23" t="s">
        <v>1191</v>
      </c>
      <c r="F81" s="23"/>
      <c r="G81" s="21"/>
      <c r="H81" s="21">
        <v>3</v>
      </c>
      <c r="I81" s="21">
        <v>0</v>
      </c>
      <c r="J81" s="20" t="s">
        <v>1045</v>
      </c>
      <c r="K81" s="21"/>
      <c r="L81" s="1"/>
      <c r="M81" s="1"/>
      <c r="N81" s="20" t="str">
        <f t="shared" si="14"/>
        <v/>
      </c>
      <c r="O81" s="20" t="str">
        <f t="shared" si="15"/>
        <v>7阶7星</v>
      </c>
      <c r="P81" s="20">
        <f t="shared" si="18"/>
        <v>74</v>
      </c>
      <c r="Q81" s="20">
        <f t="shared" si="9"/>
        <v>7</v>
      </c>
      <c r="R81" s="20">
        <f t="shared" si="10"/>
        <v>7</v>
      </c>
      <c r="S81" s="20">
        <v>50</v>
      </c>
      <c r="T81" s="20">
        <f t="shared" si="19"/>
        <v>6340</v>
      </c>
      <c r="U81" s="20">
        <f t="shared" si="20"/>
        <v>1585</v>
      </c>
      <c r="V81" s="20">
        <f t="shared" si="21"/>
        <v>1585</v>
      </c>
      <c r="W81" s="20">
        <f t="shared" si="22"/>
        <v>85590</v>
      </c>
      <c r="X81" s="24" t="str">
        <f t="shared" si="16"/>
        <v>{{type=4,value=6340},{type=5,value=1585},{type=6,value=1585},{type=2,value=85590}}</v>
      </c>
      <c r="AD81" s="25">
        <v>80</v>
      </c>
      <c r="AE81" s="25">
        <v>20</v>
      </c>
      <c r="AF81" s="25">
        <v>20</v>
      </c>
      <c r="AG81" s="25">
        <v>1080</v>
      </c>
      <c r="AH81" s="27">
        <f t="shared" si="17"/>
        <v>1728</v>
      </c>
    </row>
    <row r="82" s="20" customFormat="1" ht="16.5" spans="1:34">
      <c r="A82" s="21" t="s">
        <v>1192</v>
      </c>
      <c r="B82" s="21">
        <v>75</v>
      </c>
      <c r="C82" s="21">
        <v>200015</v>
      </c>
      <c r="D82" s="21">
        <v>50</v>
      </c>
      <c r="E82" s="23" t="s">
        <v>1193</v>
      </c>
      <c r="F82" s="23"/>
      <c r="G82" s="21"/>
      <c r="H82" s="21">
        <v>3</v>
      </c>
      <c r="I82" s="21">
        <v>0</v>
      </c>
      <c r="J82" s="20" t="s">
        <v>1045</v>
      </c>
      <c r="K82" s="21"/>
      <c r="L82" s="1"/>
      <c r="M82" s="1"/>
      <c r="N82" s="20" t="str">
        <f t="shared" si="14"/>
        <v/>
      </c>
      <c r="O82" s="20" t="str">
        <f t="shared" si="15"/>
        <v>7阶8星</v>
      </c>
      <c r="P82" s="20">
        <f t="shared" si="18"/>
        <v>75</v>
      </c>
      <c r="Q82" s="20">
        <f t="shared" si="9"/>
        <v>7</v>
      </c>
      <c r="R82" s="20">
        <f t="shared" si="10"/>
        <v>8</v>
      </c>
      <c r="S82" s="20">
        <v>50</v>
      </c>
      <c r="T82" s="20">
        <f t="shared" si="19"/>
        <v>6420</v>
      </c>
      <c r="U82" s="20">
        <f t="shared" si="20"/>
        <v>1605</v>
      </c>
      <c r="V82" s="20">
        <f t="shared" si="21"/>
        <v>1605</v>
      </c>
      <c r="W82" s="20">
        <f t="shared" si="22"/>
        <v>86670</v>
      </c>
      <c r="X82" s="24" t="str">
        <f t="shared" si="16"/>
        <v>{{type=4,value=6420},{type=5,value=1605},{type=6,value=1605},{type=2,value=86670}}</v>
      </c>
      <c r="AD82" s="25">
        <v>80</v>
      </c>
      <c r="AE82" s="25">
        <v>20</v>
      </c>
      <c r="AF82" s="25">
        <v>20</v>
      </c>
      <c r="AG82" s="25">
        <v>1080</v>
      </c>
      <c r="AH82" s="27">
        <f t="shared" si="17"/>
        <v>1728</v>
      </c>
    </row>
    <row r="83" s="20" customFormat="1" ht="16.5" spans="1:34">
      <c r="A83" s="21" t="s">
        <v>1194</v>
      </c>
      <c r="B83" s="21">
        <v>76</v>
      </c>
      <c r="C83" s="21">
        <v>200015</v>
      </c>
      <c r="D83" s="21">
        <v>50</v>
      </c>
      <c r="E83" s="23" t="s">
        <v>1195</v>
      </c>
      <c r="F83" s="23"/>
      <c r="G83" s="21"/>
      <c r="H83" s="21">
        <v>3</v>
      </c>
      <c r="I83" s="21">
        <v>0</v>
      </c>
      <c r="J83" s="20" t="s">
        <v>1045</v>
      </c>
      <c r="K83" s="21"/>
      <c r="L83" s="1"/>
      <c r="M83" s="1"/>
      <c r="N83" s="20" t="str">
        <f t="shared" si="14"/>
        <v/>
      </c>
      <c r="O83" s="20" t="str">
        <f t="shared" si="15"/>
        <v>7阶9星</v>
      </c>
      <c r="P83" s="20">
        <f t="shared" si="18"/>
        <v>76</v>
      </c>
      <c r="Q83" s="20">
        <f t="shared" si="9"/>
        <v>7</v>
      </c>
      <c r="R83" s="20">
        <f t="shared" si="10"/>
        <v>9</v>
      </c>
      <c r="S83" s="20">
        <v>50</v>
      </c>
      <c r="T83" s="20">
        <f t="shared" si="19"/>
        <v>6500</v>
      </c>
      <c r="U83" s="20">
        <f t="shared" si="20"/>
        <v>1625</v>
      </c>
      <c r="V83" s="20">
        <f t="shared" si="21"/>
        <v>1625</v>
      </c>
      <c r="W83" s="20">
        <f t="shared" si="22"/>
        <v>87750</v>
      </c>
      <c r="X83" s="24" t="str">
        <f t="shared" si="16"/>
        <v>{{type=4,value=6500},{type=5,value=1625},{type=6,value=1625},{type=2,value=87750}}</v>
      </c>
      <c r="AD83" s="25">
        <v>80</v>
      </c>
      <c r="AE83" s="25">
        <v>20</v>
      </c>
      <c r="AF83" s="25">
        <v>20</v>
      </c>
      <c r="AG83" s="25">
        <v>1080</v>
      </c>
      <c r="AH83" s="27">
        <f t="shared" si="17"/>
        <v>1728</v>
      </c>
    </row>
    <row r="84" s="20" customFormat="1" ht="16.5" spans="1:34">
      <c r="A84" s="21" t="s">
        <v>1196</v>
      </c>
      <c r="B84" s="21">
        <v>77</v>
      </c>
      <c r="C84" s="21">
        <v>200015</v>
      </c>
      <c r="D84" s="21">
        <v>50</v>
      </c>
      <c r="E84" s="23" t="s">
        <v>1197</v>
      </c>
      <c r="F84" s="23"/>
      <c r="G84" s="21"/>
      <c r="H84" s="21">
        <v>3</v>
      </c>
      <c r="I84" s="21">
        <v>0</v>
      </c>
      <c r="J84" s="20">
        <v>1</v>
      </c>
      <c r="K84" s="21"/>
      <c r="L84" s="1"/>
      <c r="M84" s="1"/>
      <c r="N84" s="20">
        <f t="shared" si="14"/>
        <v>1</v>
      </c>
      <c r="O84" s="20" t="str">
        <f t="shared" si="15"/>
        <v>7阶10星</v>
      </c>
      <c r="P84" s="20">
        <f t="shared" si="18"/>
        <v>77</v>
      </c>
      <c r="Q84" s="20">
        <f t="shared" ref="Q84:Q147" si="23">Q73+1</f>
        <v>7</v>
      </c>
      <c r="R84" s="20">
        <f t="shared" ref="R84:R147" si="24">R73</f>
        <v>10</v>
      </c>
      <c r="S84" s="20">
        <v>50</v>
      </c>
      <c r="T84" s="20">
        <f t="shared" si="19"/>
        <v>6580</v>
      </c>
      <c r="U84" s="20">
        <f t="shared" si="20"/>
        <v>1645</v>
      </c>
      <c r="V84" s="20">
        <f t="shared" si="21"/>
        <v>1645</v>
      </c>
      <c r="W84" s="20">
        <f t="shared" si="22"/>
        <v>88830</v>
      </c>
      <c r="X84" s="24" t="str">
        <f t="shared" si="16"/>
        <v>{{type=4,value=6580},{type=5,value=1645},{type=6,value=1645},{type=2,value=88830}}</v>
      </c>
      <c r="AD84" s="25">
        <v>80</v>
      </c>
      <c r="AE84" s="25">
        <v>20</v>
      </c>
      <c r="AF84" s="25">
        <v>20</v>
      </c>
      <c r="AG84" s="25">
        <v>1080</v>
      </c>
      <c r="AH84" s="27">
        <f t="shared" si="17"/>
        <v>1728</v>
      </c>
    </row>
    <row r="85" s="21" customFormat="1" ht="16.5" spans="1:34">
      <c r="A85" s="21" t="s">
        <v>1198</v>
      </c>
      <c r="B85" s="21">
        <v>78</v>
      </c>
      <c r="C85" s="21">
        <v>200015</v>
      </c>
      <c r="D85" s="21">
        <v>50</v>
      </c>
      <c r="E85" s="23" t="s">
        <v>1199</v>
      </c>
      <c r="F85" s="23"/>
      <c r="H85" s="21">
        <v>3</v>
      </c>
      <c r="I85" s="21">
        <v>0</v>
      </c>
      <c r="J85" s="20" t="s">
        <v>1045</v>
      </c>
      <c r="L85" s="1"/>
      <c r="M85" s="1"/>
      <c r="N85" s="20" t="str">
        <f t="shared" si="14"/>
        <v/>
      </c>
      <c r="O85" s="20" t="str">
        <f t="shared" si="15"/>
        <v>8阶0星</v>
      </c>
      <c r="P85" s="20">
        <f t="shared" si="18"/>
        <v>78</v>
      </c>
      <c r="Q85" s="20">
        <f t="shared" si="23"/>
        <v>8</v>
      </c>
      <c r="R85" s="20">
        <f t="shared" si="24"/>
        <v>0</v>
      </c>
      <c r="S85" s="21">
        <v>50</v>
      </c>
      <c r="T85" s="20">
        <f t="shared" si="19"/>
        <v>6660</v>
      </c>
      <c r="U85" s="20">
        <f t="shared" si="20"/>
        <v>1665</v>
      </c>
      <c r="V85" s="20">
        <f t="shared" si="21"/>
        <v>1665</v>
      </c>
      <c r="W85" s="20">
        <f t="shared" si="22"/>
        <v>89910</v>
      </c>
      <c r="X85" s="24" t="str">
        <f t="shared" si="16"/>
        <v>{{type=4,value=6660},{type=5,value=1665},{type=6,value=1665},{type=2,value=89910}}</v>
      </c>
      <c r="AD85" s="25">
        <v>80</v>
      </c>
      <c r="AE85" s="25">
        <v>20</v>
      </c>
      <c r="AF85" s="25">
        <v>20</v>
      </c>
      <c r="AG85" s="25">
        <v>1080</v>
      </c>
      <c r="AH85" s="27">
        <f t="shared" si="17"/>
        <v>1728</v>
      </c>
    </row>
    <row r="86" s="20" customFormat="1" ht="16.5" spans="1:34">
      <c r="A86" s="21" t="s">
        <v>1200</v>
      </c>
      <c r="B86" s="21">
        <v>79</v>
      </c>
      <c r="C86" s="21">
        <v>200015</v>
      </c>
      <c r="D86" s="21">
        <v>50</v>
      </c>
      <c r="E86" s="23" t="s">
        <v>1201</v>
      </c>
      <c r="F86" s="23"/>
      <c r="G86" s="21"/>
      <c r="H86" s="21">
        <v>3</v>
      </c>
      <c r="I86" s="21">
        <v>0</v>
      </c>
      <c r="J86" s="20" t="s">
        <v>1045</v>
      </c>
      <c r="K86" s="21"/>
      <c r="L86" s="1"/>
      <c r="M86" s="1"/>
      <c r="N86" s="20" t="str">
        <f t="shared" si="14"/>
        <v/>
      </c>
      <c r="O86" s="20" t="str">
        <f t="shared" si="15"/>
        <v>8阶1星</v>
      </c>
      <c r="P86" s="20">
        <f t="shared" si="18"/>
        <v>79</v>
      </c>
      <c r="Q86" s="20">
        <f t="shared" si="23"/>
        <v>8</v>
      </c>
      <c r="R86" s="20">
        <f t="shared" si="24"/>
        <v>1</v>
      </c>
      <c r="S86" s="20">
        <v>50</v>
      </c>
      <c r="T86" s="20">
        <f t="shared" si="19"/>
        <v>6740</v>
      </c>
      <c r="U86" s="20">
        <f t="shared" si="20"/>
        <v>1685</v>
      </c>
      <c r="V86" s="20">
        <f t="shared" si="21"/>
        <v>1685</v>
      </c>
      <c r="W86" s="20">
        <f t="shared" si="22"/>
        <v>90990</v>
      </c>
      <c r="X86" s="24" t="str">
        <f t="shared" si="16"/>
        <v>{{type=4,value=6740},{type=5,value=1685},{type=6,value=1685},{type=2,value=90990}}</v>
      </c>
      <c r="AD86" s="25">
        <v>80</v>
      </c>
      <c r="AE86" s="25">
        <v>20</v>
      </c>
      <c r="AF86" s="25">
        <v>20</v>
      </c>
      <c r="AG86" s="25">
        <v>1080</v>
      </c>
      <c r="AH86" s="27">
        <f t="shared" si="17"/>
        <v>1728</v>
      </c>
    </row>
    <row r="87" s="20" customFormat="1" ht="16.5" spans="1:34">
      <c r="A87" s="21" t="s">
        <v>1202</v>
      </c>
      <c r="B87" s="21">
        <v>80</v>
      </c>
      <c r="C87" s="21">
        <v>200015</v>
      </c>
      <c r="D87" s="21">
        <v>50</v>
      </c>
      <c r="E87" s="23" t="s">
        <v>1203</v>
      </c>
      <c r="F87" s="23"/>
      <c r="G87" s="21"/>
      <c r="H87" s="21">
        <v>3</v>
      </c>
      <c r="I87" s="21">
        <v>0</v>
      </c>
      <c r="J87" s="20" t="s">
        <v>1045</v>
      </c>
      <c r="K87" s="21"/>
      <c r="L87" s="1"/>
      <c r="M87" s="1"/>
      <c r="N87" s="20" t="str">
        <f t="shared" si="14"/>
        <v/>
      </c>
      <c r="O87" s="20" t="str">
        <f t="shared" si="15"/>
        <v>8阶2星</v>
      </c>
      <c r="P87" s="20">
        <f t="shared" si="18"/>
        <v>80</v>
      </c>
      <c r="Q87" s="20">
        <f t="shared" si="23"/>
        <v>8</v>
      </c>
      <c r="R87" s="20">
        <f t="shared" si="24"/>
        <v>2</v>
      </c>
      <c r="S87" s="20">
        <v>50</v>
      </c>
      <c r="T87" s="20">
        <f t="shared" si="19"/>
        <v>6820</v>
      </c>
      <c r="U87" s="20">
        <f t="shared" si="20"/>
        <v>1705</v>
      </c>
      <c r="V87" s="20">
        <f t="shared" si="21"/>
        <v>1705</v>
      </c>
      <c r="W87" s="20">
        <f t="shared" si="22"/>
        <v>92070</v>
      </c>
      <c r="X87" s="24" t="str">
        <f t="shared" si="16"/>
        <v>{{type=4,value=6820},{type=5,value=1705},{type=6,value=1705},{type=2,value=92070}}</v>
      </c>
      <c r="AD87" s="25">
        <v>80</v>
      </c>
      <c r="AE87" s="25">
        <v>20</v>
      </c>
      <c r="AF87" s="25">
        <v>20</v>
      </c>
      <c r="AG87" s="25">
        <v>1080</v>
      </c>
      <c r="AH87" s="27">
        <f t="shared" si="17"/>
        <v>1728</v>
      </c>
    </row>
    <row r="88" s="20" customFormat="1" ht="16.5" spans="1:34">
      <c r="A88" s="21" t="s">
        <v>1204</v>
      </c>
      <c r="B88" s="21">
        <v>81</v>
      </c>
      <c r="C88" s="21">
        <v>200015</v>
      </c>
      <c r="D88" s="21">
        <v>50</v>
      </c>
      <c r="E88" s="23" t="s">
        <v>1205</v>
      </c>
      <c r="F88" s="23"/>
      <c r="G88" s="21"/>
      <c r="H88" s="21">
        <v>3</v>
      </c>
      <c r="I88" s="21">
        <v>0</v>
      </c>
      <c r="J88" s="20" t="s">
        <v>1045</v>
      </c>
      <c r="K88" s="21"/>
      <c r="L88" s="1"/>
      <c r="M88" s="1"/>
      <c r="N88" s="20" t="str">
        <f t="shared" si="14"/>
        <v/>
      </c>
      <c r="O88" s="20" t="str">
        <f t="shared" si="15"/>
        <v>8阶3星</v>
      </c>
      <c r="P88" s="20">
        <f t="shared" si="18"/>
        <v>81</v>
      </c>
      <c r="Q88" s="20">
        <f t="shared" si="23"/>
        <v>8</v>
      </c>
      <c r="R88" s="20">
        <f t="shared" si="24"/>
        <v>3</v>
      </c>
      <c r="S88" s="20">
        <v>50</v>
      </c>
      <c r="T88" s="20">
        <f t="shared" si="19"/>
        <v>6900</v>
      </c>
      <c r="U88" s="20">
        <f t="shared" si="20"/>
        <v>1725</v>
      </c>
      <c r="V88" s="20">
        <f t="shared" si="21"/>
        <v>1725</v>
      </c>
      <c r="W88" s="20">
        <f t="shared" si="22"/>
        <v>93150</v>
      </c>
      <c r="X88" s="24" t="str">
        <f t="shared" si="16"/>
        <v>{{type=4,value=6900},{type=5,value=1725},{type=6,value=1725},{type=2,value=93150}}</v>
      </c>
      <c r="AD88" s="25">
        <v>80</v>
      </c>
      <c r="AE88" s="25">
        <v>20</v>
      </c>
      <c r="AF88" s="25">
        <v>20</v>
      </c>
      <c r="AG88" s="25">
        <v>1080</v>
      </c>
      <c r="AH88" s="27">
        <f t="shared" si="17"/>
        <v>1728</v>
      </c>
    </row>
    <row r="89" s="20" customFormat="1" ht="16.5" spans="1:34">
      <c r="A89" s="21" t="s">
        <v>1206</v>
      </c>
      <c r="B89" s="21">
        <v>82</v>
      </c>
      <c r="C89" s="21">
        <v>200015</v>
      </c>
      <c r="D89" s="21">
        <v>50</v>
      </c>
      <c r="E89" s="23" t="s">
        <v>1207</v>
      </c>
      <c r="F89" s="23"/>
      <c r="G89" s="21"/>
      <c r="H89" s="21">
        <v>3</v>
      </c>
      <c r="I89" s="21">
        <v>0</v>
      </c>
      <c r="J89" s="20" t="s">
        <v>1045</v>
      </c>
      <c r="K89" s="21"/>
      <c r="L89" s="1"/>
      <c r="M89" s="1"/>
      <c r="N89" s="20" t="str">
        <f t="shared" si="14"/>
        <v/>
      </c>
      <c r="O89" s="20" t="str">
        <f t="shared" si="15"/>
        <v>8阶4星</v>
      </c>
      <c r="P89" s="20">
        <f t="shared" si="18"/>
        <v>82</v>
      </c>
      <c r="Q89" s="20">
        <f t="shared" si="23"/>
        <v>8</v>
      </c>
      <c r="R89" s="20">
        <f t="shared" si="24"/>
        <v>4</v>
      </c>
      <c r="S89" s="20">
        <v>50</v>
      </c>
      <c r="T89" s="20">
        <f t="shared" si="19"/>
        <v>6980</v>
      </c>
      <c r="U89" s="20">
        <f t="shared" si="20"/>
        <v>1745</v>
      </c>
      <c r="V89" s="20">
        <f t="shared" si="21"/>
        <v>1745</v>
      </c>
      <c r="W89" s="20">
        <f t="shared" si="22"/>
        <v>94230</v>
      </c>
      <c r="X89" s="24" t="str">
        <f t="shared" si="16"/>
        <v>{{type=4,value=6980},{type=5,value=1745},{type=6,value=1745},{type=2,value=94230}}</v>
      </c>
      <c r="AD89" s="25">
        <v>80</v>
      </c>
      <c r="AE89" s="25">
        <v>20</v>
      </c>
      <c r="AF89" s="25">
        <v>20</v>
      </c>
      <c r="AG89" s="25">
        <v>1080</v>
      </c>
      <c r="AH89" s="27">
        <f t="shared" si="17"/>
        <v>1728</v>
      </c>
    </row>
    <row r="90" s="20" customFormat="1" ht="16.5" spans="1:34">
      <c r="A90" s="21" t="s">
        <v>1208</v>
      </c>
      <c r="B90" s="21">
        <v>83</v>
      </c>
      <c r="C90" s="21">
        <v>200015</v>
      </c>
      <c r="D90" s="21">
        <v>50</v>
      </c>
      <c r="E90" s="23" t="s">
        <v>1209</v>
      </c>
      <c r="F90" s="23"/>
      <c r="G90" s="21"/>
      <c r="H90" s="21">
        <v>3</v>
      </c>
      <c r="I90" s="21">
        <v>0</v>
      </c>
      <c r="J90" s="20" t="s">
        <v>1045</v>
      </c>
      <c r="K90" s="21"/>
      <c r="L90" s="1"/>
      <c r="M90" s="1"/>
      <c r="N90" s="20" t="str">
        <f t="shared" si="14"/>
        <v/>
      </c>
      <c r="O90" s="20" t="str">
        <f t="shared" si="15"/>
        <v>8阶5星</v>
      </c>
      <c r="P90" s="20">
        <f t="shared" si="18"/>
        <v>83</v>
      </c>
      <c r="Q90" s="20">
        <f t="shared" si="23"/>
        <v>8</v>
      </c>
      <c r="R90" s="20">
        <f t="shared" si="24"/>
        <v>5</v>
      </c>
      <c r="S90" s="20">
        <v>50</v>
      </c>
      <c r="T90" s="20">
        <f t="shared" si="19"/>
        <v>7060</v>
      </c>
      <c r="U90" s="20">
        <f t="shared" si="20"/>
        <v>1765</v>
      </c>
      <c r="V90" s="20">
        <f t="shared" si="21"/>
        <v>1765</v>
      </c>
      <c r="W90" s="20">
        <f t="shared" si="22"/>
        <v>95310</v>
      </c>
      <c r="X90" s="24" t="str">
        <f t="shared" si="16"/>
        <v>{{type=4,value=7060},{type=5,value=1765},{type=6,value=1765},{type=2,value=95310}}</v>
      </c>
      <c r="AD90" s="25">
        <v>80</v>
      </c>
      <c r="AE90" s="25">
        <v>20</v>
      </c>
      <c r="AF90" s="25">
        <v>20</v>
      </c>
      <c r="AG90" s="25">
        <v>1080</v>
      </c>
      <c r="AH90" s="27">
        <f t="shared" si="17"/>
        <v>1728</v>
      </c>
    </row>
    <row r="91" s="20" customFormat="1" ht="16.5" spans="1:34">
      <c r="A91" s="21" t="s">
        <v>1210</v>
      </c>
      <c r="B91" s="21">
        <v>84</v>
      </c>
      <c r="C91" s="21">
        <v>200015</v>
      </c>
      <c r="D91" s="21">
        <v>50</v>
      </c>
      <c r="E91" s="23" t="s">
        <v>1211</v>
      </c>
      <c r="F91" s="23"/>
      <c r="G91" s="21"/>
      <c r="H91" s="21">
        <v>3</v>
      </c>
      <c r="I91" s="21">
        <v>0</v>
      </c>
      <c r="J91" s="20" t="s">
        <v>1045</v>
      </c>
      <c r="K91" s="21"/>
      <c r="L91" s="1"/>
      <c r="M91" s="1"/>
      <c r="N91" s="20" t="str">
        <f t="shared" si="14"/>
        <v/>
      </c>
      <c r="O91" s="20" t="str">
        <f t="shared" si="15"/>
        <v>8阶6星</v>
      </c>
      <c r="P91" s="20">
        <f t="shared" si="18"/>
        <v>84</v>
      </c>
      <c r="Q91" s="20">
        <f t="shared" si="23"/>
        <v>8</v>
      </c>
      <c r="R91" s="20">
        <f t="shared" si="24"/>
        <v>6</v>
      </c>
      <c r="S91" s="20">
        <v>50</v>
      </c>
      <c r="T91" s="20">
        <f t="shared" si="19"/>
        <v>7140</v>
      </c>
      <c r="U91" s="20">
        <f t="shared" si="20"/>
        <v>1785</v>
      </c>
      <c r="V91" s="20">
        <f t="shared" si="21"/>
        <v>1785</v>
      </c>
      <c r="W91" s="20">
        <f t="shared" si="22"/>
        <v>96390</v>
      </c>
      <c r="X91" s="24" t="str">
        <f t="shared" si="16"/>
        <v>{{type=4,value=7140},{type=5,value=1785},{type=6,value=1785},{type=2,value=96390}}</v>
      </c>
      <c r="AD91" s="25">
        <v>80</v>
      </c>
      <c r="AE91" s="25">
        <v>20</v>
      </c>
      <c r="AF91" s="25">
        <v>20</v>
      </c>
      <c r="AG91" s="25">
        <v>1080</v>
      </c>
      <c r="AH91" s="27">
        <f t="shared" si="17"/>
        <v>1728</v>
      </c>
    </row>
    <row r="92" s="20" customFormat="1" ht="16.5" spans="1:34">
      <c r="A92" s="21" t="s">
        <v>1212</v>
      </c>
      <c r="B92" s="21">
        <v>85</v>
      </c>
      <c r="C92" s="21">
        <v>200015</v>
      </c>
      <c r="D92" s="21">
        <v>50</v>
      </c>
      <c r="E92" s="23" t="s">
        <v>1213</v>
      </c>
      <c r="F92" s="23"/>
      <c r="G92" s="21"/>
      <c r="H92" s="21">
        <v>3</v>
      </c>
      <c r="I92" s="21">
        <v>0</v>
      </c>
      <c r="J92" s="20" t="s">
        <v>1045</v>
      </c>
      <c r="K92" s="21"/>
      <c r="L92" s="1"/>
      <c r="M92" s="1"/>
      <c r="N92" s="20" t="str">
        <f t="shared" si="14"/>
        <v/>
      </c>
      <c r="O92" s="20" t="str">
        <f t="shared" si="15"/>
        <v>8阶7星</v>
      </c>
      <c r="P92" s="20">
        <f t="shared" si="18"/>
        <v>85</v>
      </c>
      <c r="Q92" s="20">
        <f t="shared" si="23"/>
        <v>8</v>
      </c>
      <c r="R92" s="20">
        <f t="shared" si="24"/>
        <v>7</v>
      </c>
      <c r="S92" s="20">
        <v>50</v>
      </c>
      <c r="T92" s="20">
        <f t="shared" si="19"/>
        <v>7220</v>
      </c>
      <c r="U92" s="20">
        <f t="shared" si="20"/>
        <v>1805</v>
      </c>
      <c r="V92" s="20">
        <f t="shared" si="21"/>
        <v>1805</v>
      </c>
      <c r="W92" s="20">
        <f t="shared" si="22"/>
        <v>97470</v>
      </c>
      <c r="X92" s="24" t="str">
        <f t="shared" si="16"/>
        <v>{{type=4,value=7220},{type=5,value=1805},{type=6,value=1805},{type=2,value=97470}}</v>
      </c>
      <c r="AD92" s="25">
        <v>80</v>
      </c>
      <c r="AE92" s="25">
        <v>20</v>
      </c>
      <c r="AF92" s="25">
        <v>20</v>
      </c>
      <c r="AG92" s="25">
        <v>1080</v>
      </c>
      <c r="AH92" s="27">
        <f t="shared" si="17"/>
        <v>1728</v>
      </c>
    </row>
    <row r="93" s="20" customFormat="1" ht="16.5" spans="1:34">
      <c r="A93" s="21" t="s">
        <v>1214</v>
      </c>
      <c r="B93" s="21">
        <v>86</v>
      </c>
      <c r="C93" s="21">
        <v>200015</v>
      </c>
      <c r="D93" s="21">
        <v>50</v>
      </c>
      <c r="E93" s="23" t="s">
        <v>1215</v>
      </c>
      <c r="F93" s="23"/>
      <c r="G93" s="21"/>
      <c r="H93" s="21">
        <v>3</v>
      </c>
      <c r="I93" s="21">
        <v>0</v>
      </c>
      <c r="J93" s="20" t="s">
        <v>1045</v>
      </c>
      <c r="K93" s="21"/>
      <c r="L93" s="1"/>
      <c r="M93" s="1"/>
      <c r="N93" s="20" t="str">
        <f t="shared" si="14"/>
        <v/>
      </c>
      <c r="O93" s="20" t="str">
        <f t="shared" si="15"/>
        <v>8阶8星</v>
      </c>
      <c r="P93" s="20">
        <f t="shared" si="18"/>
        <v>86</v>
      </c>
      <c r="Q93" s="20">
        <f t="shared" si="23"/>
        <v>8</v>
      </c>
      <c r="R93" s="20">
        <f t="shared" si="24"/>
        <v>8</v>
      </c>
      <c r="S93" s="20">
        <v>50</v>
      </c>
      <c r="T93" s="20">
        <f t="shared" si="19"/>
        <v>7300</v>
      </c>
      <c r="U93" s="20">
        <f t="shared" si="20"/>
        <v>1825</v>
      </c>
      <c r="V93" s="20">
        <f t="shared" si="21"/>
        <v>1825</v>
      </c>
      <c r="W93" s="20">
        <f t="shared" si="22"/>
        <v>98550</v>
      </c>
      <c r="X93" s="24" t="str">
        <f t="shared" si="16"/>
        <v>{{type=4,value=7300},{type=5,value=1825},{type=6,value=1825},{type=2,value=98550}}</v>
      </c>
      <c r="AD93" s="25">
        <v>80</v>
      </c>
      <c r="AE93" s="25">
        <v>20</v>
      </c>
      <c r="AF93" s="25">
        <v>20</v>
      </c>
      <c r="AG93" s="25">
        <v>1080</v>
      </c>
      <c r="AH93" s="27">
        <f t="shared" si="17"/>
        <v>1728</v>
      </c>
    </row>
    <row r="94" s="20" customFormat="1" ht="16.5" spans="1:34">
      <c r="A94" s="21" t="s">
        <v>1216</v>
      </c>
      <c r="B94" s="21">
        <v>87</v>
      </c>
      <c r="C94" s="21">
        <v>200015</v>
      </c>
      <c r="D94" s="21">
        <v>50</v>
      </c>
      <c r="E94" s="23" t="s">
        <v>1217</v>
      </c>
      <c r="F94" s="23"/>
      <c r="G94" s="21"/>
      <c r="H94" s="21">
        <v>3</v>
      </c>
      <c r="I94" s="21">
        <v>0</v>
      </c>
      <c r="J94" s="20" t="s">
        <v>1045</v>
      </c>
      <c r="K94" s="21"/>
      <c r="L94" s="1"/>
      <c r="M94" s="1"/>
      <c r="N94" s="20" t="str">
        <f t="shared" si="14"/>
        <v/>
      </c>
      <c r="O94" s="20" t="str">
        <f t="shared" si="15"/>
        <v>8阶9星</v>
      </c>
      <c r="P94" s="20">
        <f t="shared" si="18"/>
        <v>87</v>
      </c>
      <c r="Q94" s="20">
        <f t="shared" si="23"/>
        <v>8</v>
      </c>
      <c r="R94" s="20">
        <f t="shared" si="24"/>
        <v>9</v>
      </c>
      <c r="S94" s="20">
        <v>50</v>
      </c>
      <c r="T94" s="20">
        <f t="shared" si="19"/>
        <v>7380</v>
      </c>
      <c r="U94" s="20">
        <f t="shared" si="20"/>
        <v>1845</v>
      </c>
      <c r="V94" s="20">
        <f t="shared" si="21"/>
        <v>1845</v>
      </c>
      <c r="W94" s="20">
        <f t="shared" si="22"/>
        <v>99630</v>
      </c>
      <c r="X94" s="24" t="str">
        <f t="shared" si="16"/>
        <v>{{type=4,value=7380},{type=5,value=1845},{type=6,value=1845},{type=2,value=99630}}</v>
      </c>
      <c r="AD94" s="25">
        <v>80</v>
      </c>
      <c r="AE94" s="25">
        <v>20</v>
      </c>
      <c r="AF94" s="25">
        <v>20</v>
      </c>
      <c r="AG94" s="25">
        <v>1080</v>
      </c>
      <c r="AH94" s="27">
        <f t="shared" si="17"/>
        <v>1728</v>
      </c>
    </row>
    <row r="95" s="20" customFormat="1" ht="16.5" spans="1:34">
      <c r="A95" s="21" t="s">
        <v>1218</v>
      </c>
      <c r="B95" s="21">
        <v>88</v>
      </c>
      <c r="C95" s="21">
        <v>200015</v>
      </c>
      <c r="D95" s="21">
        <v>50</v>
      </c>
      <c r="E95" s="23" t="s">
        <v>1219</v>
      </c>
      <c r="F95" s="23"/>
      <c r="G95" s="21"/>
      <c r="H95" s="21">
        <v>3</v>
      </c>
      <c r="I95" s="21">
        <v>0</v>
      </c>
      <c r="J95" s="20">
        <v>1</v>
      </c>
      <c r="K95" s="21"/>
      <c r="L95" s="1"/>
      <c r="M95" s="1"/>
      <c r="N95" s="20">
        <f t="shared" si="14"/>
        <v>1</v>
      </c>
      <c r="O95" s="20" t="str">
        <f t="shared" si="15"/>
        <v>8阶10星</v>
      </c>
      <c r="P95" s="20">
        <f t="shared" si="18"/>
        <v>88</v>
      </c>
      <c r="Q95" s="20">
        <f t="shared" si="23"/>
        <v>8</v>
      </c>
      <c r="R95" s="20">
        <f t="shared" si="24"/>
        <v>10</v>
      </c>
      <c r="S95" s="20">
        <v>50</v>
      </c>
      <c r="T95" s="20">
        <f t="shared" si="19"/>
        <v>7460</v>
      </c>
      <c r="U95" s="20">
        <f t="shared" si="20"/>
        <v>1865</v>
      </c>
      <c r="V95" s="20">
        <f t="shared" si="21"/>
        <v>1865</v>
      </c>
      <c r="W95" s="20">
        <f t="shared" si="22"/>
        <v>100710</v>
      </c>
      <c r="X95" s="24" t="str">
        <f t="shared" si="16"/>
        <v>{{type=4,value=7460},{type=5,value=1865},{type=6,value=1865},{type=2,value=100710}}</v>
      </c>
      <c r="AD95" s="25">
        <v>80</v>
      </c>
      <c r="AE95" s="25">
        <v>20</v>
      </c>
      <c r="AF95" s="25">
        <v>20</v>
      </c>
      <c r="AG95" s="25">
        <v>1080</v>
      </c>
      <c r="AH95" s="27">
        <f t="shared" si="17"/>
        <v>1728</v>
      </c>
    </row>
    <row r="96" s="21" customFormat="1" ht="16.5" spans="1:34">
      <c r="A96" s="21" t="s">
        <v>1220</v>
      </c>
      <c r="B96" s="21">
        <v>89</v>
      </c>
      <c r="C96" s="21">
        <v>200015</v>
      </c>
      <c r="D96" s="21">
        <v>50</v>
      </c>
      <c r="E96" s="23" t="s">
        <v>1221</v>
      </c>
      <c r="F96" s="23"/>
      <c r="H96" s="21">
        <v>3</v>
      </c>
      <c r="I96" s="21">
        <v>0</v>
      </c>
      <c r="J96" s="20" t="s">
        <v>1045</v>
      </c>
      <c r="L96" s="1"/>
      <c r="M96" s="1"/>
      <c r="N96" s="20" t="str">
        <f t="shared" si="14"/>
        <v/>
      </c>
      <c r="O96" s="20" t="str">
        <f t="shared" si="15"/>
        <v>9阶0星</v>
      </c>
      <c r="P96" s="20">
        <f t="shared" si="18"/>
        <v>89</v>
      </c>
      <c r="Q96" s="20">
        <f t="shared" si="23"/>
        <v>9</v>
      </c>
      <c r="R96" s="20">
        <f t="shared" si="24"/>
        <v>0</v>
      </c>
      <c r="S96" s="21">
        <v>50</v>
      </c>
      <c r="T96" s="20">
        <f t="shared" si="19"/>
        <v>7540</v>
      </c>
      <c r="U96" s="20">
        <f t="shared" si="20"/>
        <v>1885</v>
      </c>
      <c r="V96" s="20">
        <f t="shared" si="21"/>
        <v>1885</v>
      </c>
      <c r="W96" s="20">
        <f t="shared" si="22"/>
        <v>101790</v>
      </c>
      <c r="X96" s="24" t="str">
        <f t="shared" si="16"/>
        <v>{{type=4,value=7540},{type=5,value=1885},{type=6,value=1885},{type=2,value=101790}}</v>
      </c>
      <c r="AD96" s="25">
        <v>80</v>
      </c>
      <c r="AE96" s="25">
        <v>20</v>
      </c>
      <c r="AF96" s="25">
        <v>20</v>
      </c>
      <c r="AG96" s="25">
        <v>1080</v>
      </c>
      <c r="AH96" s="27">
        <f t="shared" si="17"/>
        <v>1728</v>
      </c>
    </row>
    <row r="97" s="20" customFormat="1" ht="16.5" spans="1:34">
      <c r="A97" s="21" t="s">
        <v>1222</v>
      </c>
      <c r="B97" s="21">
        <v>90</v>
      </c>
      <c r="C97" s="21">
        <v>200015</v>
      </c>
      <c r="D97" s="21">
        <v>50</v>
      </c>
      <c r="E97" s="23" t="s">
        <v>1223</v>
      </c>
      <c r="F97" s="23"/>
      <c r="G97" s="21"/>
      <c r="H97" s="21">
        <v>3</v>
      </c>
      <c r="I97" s="21">
        <v>0</v>
      </c>
      <c r="J97" s="20" t="s">
        <v>1045</v>
      </c>
      <c r="K97" s="21"/>
      <c r="L97" s="1"/>
      <c r="M97" s="1"/>
      <c r="N97" s="20" t="str">
        <f t="shared" si="14"/>
        <v/>
      </c>
      <c r="O97" s="20" t="str">
        <f t="shared" si="15"/>
        <v>9阶1星</v>
      </c>
      <c r="P97" s="20">
        <f t="shared" si="18"/>
        <v>90</v>
      </c>
      <c r="Q97" s="20">
        <f t="shared" si="23"/>
        <v>9</v>
      </c>
      <c r="R97" s="20">
        <f t="shared" si="24"/>
        <v>1</v>
      </c>
      <c r="S97" s="20">
        <v>50</v>
      </c>
      <c r="T97" s="20">
        <f t="shared" si="19"/>
        <v>7620</v>
      </c>
      <c r="U97" s="20">
        <f t="shared" si="20"/>
        <v>1905</v>
      </c>
      <c r="V97" s="20">
        <f t="shared" si="21"/>
        <v>1905</v>
      </c>
      <c r="W97" s="20">
        <f t="shared" si="22"/>
        <v>102870</v>
      </c>
      <c r="X97" s="24" t="str">
        <f t="shared" si="16"/>
        <v>{{type=4,value=7620},{type=5,value=1905},{type=6,value=1905},{type=2,value=102870}}</v>
      </c>
      <c r="AD97" s="25">
        <v>80</v>
      </c>
      <c r="AE97" s="25">
        <v>20</v>
      </c>
      <c r="AF97" s="25">
        <v>20</v>
      </c>
      <c r="AG97" s="25">
        <v>1080</v>
      </c>
      <c r="AH97" s="27">
        <f t="shared" si="17"/>
        <v>1728</v>
      </c>
    </row>
    <row r="98" s="20" customFormat="1" ht="16.5" spans="1:34">
      <c r="A98" s="21" t="s">
        <v>1224</v>
      </c>
      <c r="B98" s="21">
        <v>91</v>
      </c>
      <c r="C98" s="21">
        <v>200015</v>
      </c>
      <c r="D98" s="21">
        <v>50</v>
      </c>
      <c r="E98" s="23" t="s">
        <v>1225</v>
      </c>
      <c r="F98" s="23"/>
      <c r="G98" s="21"/>
      <c r="H98" s="21">
        <v>3</v>
      </c>
      <c r="I98" s="21">
        <v>0</v>
      </c>
      <c r="J98" s="20" t="s">
        <v>1045</v>
      </c>
      <c r="K98" s="21"/>
      <c r="L98" s="1"/>
      <c r="M98" s="1"/>
      <c r="N98" s="20" t="str">
        <f t="shared" si="14"/>
        <v/>
      </c>
      <c r="O98" s="20" t="str">
        <f t="shared" si="15"/>
        <v>9阶2星</v>
      </c>
      <c r="P98" s="20">
        <f t="shared" si="18"/>
        <v>91</v>
      </c>
      <c r="Q98" s="20">
        <f t="shared" si="23"/>
        <v>9</v>
      </c>
      <c r="R98" s="20">
        <f t="shared" si="24"/>
        <v>2</v>
      </c>
      <c r="S98" s="20">
        <v>50</v>
      </c>
      <c r="T98" s="20">
        <f t="shared" si="19"/>
        <v>7700</v>
      </c>
      <c r="U98" s="20">
        <f t="shared" si="20"/>
        <v>1925</v>
      </c>
      <c r="V98" s="20">
        <f t="shared" si="21"/>
        <v>1925</v>
      </c>
      <c r="W98" s="20">
        <f t="shared" si="22"/>
        <v>103950</v>
      </c>
      <c r="X98" s="24" t="str">
        <f t="shared" si="16"/>
        <v>{{type=4,value=7700},{type=5,value=1925},{type=6,value=1925},{type=2,value=103950}}</v>
      </c>
      <c r="AD98" s="25">
        <v>80</v>
      </c>
      <c r="AE98" s="25">
        <v>20</v>
      </c>
      <c r="AF98" s="25">
        <v>20</v>
      </c>
      <c r="AG98" s="25">
        <v>1080</v>
      </c>
      <c r="AH98" s="27">
        <f t="shared" si="17"/>
        <v>1728</v>
      </c>
    </row>
    <row r="99" s="20" customFormat="1" ht="16.5" spans="1:34">
      <c r="A99" s="21" t="s">
        <v>1226</v>
      </c>
      <c r="B99" s="21">
        <v>92</v>
      </c>
      <c r="C99" s="21">
        <v>200015</v>
      </c>
      <c r="D99" s="21">
        <v>50</v>
      </c>
      <c r="E99" s="23" t="s">
        <v>1227</v>
      </c>
      <c r="F99" s="23"/>
      <c r="G99" s="21"/>
      <c r="H99" s="21">
        <v>3</v>
      </c>
      <c r="I99" s="21">
        <v>0</v>
      </c>
      <c r="J99" s="20" t="s">
        <v>1045</v>
      </c>
      <c r="K99" s="21"/>
      <c r="L99" s="1"/>
      <c r="M99" s="1"/>
      <c r="N99" s="20" t="str">
        <f t="shared" si="14"/>
        <v/>
      </c>
      <c r="O99" s="20" t="str">
        <f t="shared" si="15"/>
        <v>9阶3星</v>
      </c>
      <c r="P99" s="20">
        <f t="shared" si="18"/>
        <v>92</v>
      </c>
      <c r="Q99" s="20">
        <f t="shared" si="23"/>
        <v>9</v>
      </c>
      <c r="R99" s="20">
        <f t="shared" si="24"/>
        <v>3</v>
      </c>
      <c r="S99" s="20">
        <v>50</v>
      </c>
      <c r="T99" s="20">
        <f t="shared" si="19"/>
        <v>7780</v>
      </c>
      <c r="U99" s="20">
        <f t="shared" si="20"/>
        <v>1945</v>
      </c>
      <c r="V99" s="20">
        <f t="shared" si="21"/>
        <v>1945</v>
      </c>
      <c r="W99" s="20">
        <f t="shared" si="22"/>
        <v>105030</v>
      </c>
      <c r="X99" s="24" t="str">
        <f t="shared" si="16"/>
        <v>{{type=4,value=7780},{type=5,value=1945},{type=6,value=1945},{type=2,value=105030}}</v>
      </c>
      <c r="AD99" s="25">
        <v>80</v>
      </c>
      <c r="AE99" s="25">
        <v>20</v>
      </c>
      <c r="AF99" s="25">
        <v>20</v>
      </c>
      <c r="AG99" s="25">
        <v>1080</v>
      </c>
      <c r="AH99" s="27">
        <f t="shared" si="17"/>
        <v>1728</v>
      </c>
    </row>
    <row r="100" s="20" customFormat="1" ht="16.5" spans="1:34">
      <c r="A100" s="21" t="s">
        <v>1228</v>
      </c>
      <c r="B100" s="21">
        <v>93</v>
      </c>
      <c r="C100" s="21">
        <v>200015</v>
      </c>
      <c r="D100" s="21">
        <v>50</v>
      </c>
      <c r="E100" s="23" t="s">
        <v>1229</v>
      </c>
      <c r="F100" s="23"/>
      <c r="G100" s="21"/>
      <c r="H100" s="21">
        <v>3</v>
      </c>
      <c r="I100" s="21">
        <v>0</v>
      </c>
      <c r="J100" s="20" t="s">
        <v>1045</v>
      </c>
      <c r="K100" s="21"/>
      <c r="L100" s="1"/>
      <c r="M100" s="1"/>
      <c r="N100" s="20" t="str">
        <f t="shared" si="14"/>
        <v/>
      </c>
      <c r="O100" s="20" t="str">
        <f t="shared" si="15"/>
        <v>9阶4星</v>
      </c>
      <c r="P100" s="20">
        <f t="shared" si="18"/>
        <v>93</v>
      </c>
      <c r="Q100" s="20">
        <f t="shared" si="23"/>
        <v>9</v>
      </c>
      <c r="R100" s="20">
        <f t="shared" si="24"/>
        <v>4</v>
      </c>
      <c r="S100" s="20">
        <v>50</v>
      </c>
      <c r="T100" s="20">
        <f t="shared" si="19"/>
        <v>7860</v>
      </c>
      <c r="U100" s="20">
        <f t="shared" si="20"/>
        <v>1965</v>
      </c>
      <c r="V100" s="20">
        <f t="shared" si="21"/>
        <v>1965</v>
      </c>
      <c r="W100" s="20">
        <f t="shared" si="22"/>
        <v>106110</v>
      </c>
      <c r="X100" s="24" t="str">
        <f t="shared" si="16"/>
        <v>{{type=4,value=7860},{type=5,value=1965},{type=6,value=1965},{type=2,value=106110}}</v>
      </c>
      <c r="AD100" s="25">
        <v>80</v>
      </c>
      <c r="AE100" s="25">
        <v>20</v>
      </c>
      <c r="AF100" s="25">
        <v>20</v>
      </c>
      <c r="AG100" s="25">
        <v>1080</v>
      </c>
      <c r="AH100" s="27">
        <f t="shared" si="17"/>
        <v>1728</v>
      </c>
    </row>
    <row r="101" s="20" customFormat="1" ht="16.5" spans="1:34">
      <c r="A101" s="21" t="s">
        <v>1230</v>
      </c>
      <c r="B101" s="21">
        <v>94</v>
      </c>
      <c r="C101" s="21">
        <v>200015</v>
      </c>
      <c r="D101" s="21">
        <v>50</v>
      </c>
      <c r="E101" s="23" t="s">
        <v>1231</v>
      </c>
      <c r="F101" s="23"/>
      <c r="G101" s="21"/>
      <c r="H101" s="21">
        <v>3</v>
      </c>
      <c r="I101" s="21">
        <v>0</v>
      </c>
      <c r="J101" s="20" t="s">
        <v>1045</v>
      </c>
      <c r="K101" s="21"/>
      <c r="L101" s="1"/>
      <c r="M101" s="1"/>
      <c r="N101" s="20" t="str">
        <f t="shared" si="14"/>
        <v/>
      </c>
      <c r="O101" s="20" t="str">
        <f t="shared" si="15"/>
        <v>9阶5星</v>
      </c>
      <c r="P101" s="20">
        <f t="shared" si="18"/>
        <v>94</v>
      </c>
      <c r="Q101" s="20">
        <f t="shared" si="23"/>
        <v>9</v>
      </c>
      <c r="R101" s="20">
        <f t="shared" si="24"/>
        <v>5</v>
      </c>
      <c r="S101" s="20">
        <v>50</v>
      </c>
      <c r="T101" s="20">
        <f t="shared" si="19"/>
        <v>7940</v>
      </c>
      <c r="U101" s="20">
        <f t="shared" si="20"/>
        <v>1985</v>
      </c>
      <c r="V101" s="20">
        <f t="shared" si="21"/>
        <v>1985</v>
      </c>
      <c r="W101" s="20">
        <f t="shared" si="22"/>
        <v>107190</v>
      </c>
      <c r="X101" s="24" t="str">
        <f t="shared" si="16"/>
        <v>{{type=4,value=7940},{type=5,value=1985},{type=6,value=1985},{type=2,value=107190}}</v>
      </c>
      <c r="AD101" s="25">
        <v>80</v>
      </c>
      <c r="AE101" s="25">
        <v>20</v>
      </c>
      <c r="AF101" s="25">
        <v>20</v>
      </c>
      <c r="AG101" s="25">
        <v>1080</v>
      </c>
      <c r="AH101" s="27">
        <f t="shared" si="17"/>
        <v>1728</v>
      </c>
    </row>
    <row r="102" s="20" customFormat="1" ht="16.5" spans="1:34">
      <c r="A102" s="21" t="s">
        <v>1232</v>
      </c>
      <c r="B102" s="21">
        <v>95</v>
      </c>
      <c r="C102" s="21">
        <v>200015</v>
      </c>
      <c r="D102" s="21">
        <v>50</v>
      </c>
      <c r="E102" s="23" t="s">
        <v>1233</v>
      </c>
      <c r="F102" s="23"/>
      <c r="G102" s="21"/>
      <c r="H102" s="21">
        <v>3</v>
      </c>
      <c r="I102" s="21">
        <v>0</v>
      </c>
      <c r="J102" s="20" t="s">
        <v>1045</v>
      </c>
      <c r="K102" s="21"/>
      <c r="L102" s="1"/>
      <c r="M102" s="1"/>
      <c r="N102" s="20" t="str">
        <f t="shared" si="14"/>
        <v/>
      </c>
      <c r="O102" s="20" t="str">
        <f t="shared" si="15"/>
        <v>9阶6星</v>
      </c>
      <c r="P102" s="20">
        <f t="shared" si="18"/>
        <v>95</v>
      </c>
      <c r="Q102" s="20">
        <f t="shared" si="23"/>
        <v>9</v>
      </c>
      <c r="R102" s="20">
        <f t="shared" si="24"/>
        <v>6</v>
      </c>
      <c r="S102" s="20">
        <v>50</v>
      </c>
      <c r="T102" s="20">
        <f t="shared" si="19"/>
        <v>8020</v>
      </c>
      <c r="U102" s="20">
        <f t="shared" si="20"/>
        <v>2005</v>
      </c>
      <c r="V102" s="20">
        <f t="shared" si="21"/>
        <v>2005</v>
      </c>
      <c r="W102" s="20">
        <f t="shared" si="22"/>
        <v>108270</v>
      </c>
      <c r="X102" s="24" t="str">
        <f t="shared" si="16"/>
        <v>{{type=4,value=8020},{type=5,value=2005},{type=6,value=2005},{type=2,value=108270}}</v>
      </c>
      <c r="AD102" s="25">
        <v>80</v>
      </c>
      <c r="AE102" s="25">
        <v>20</v>
      </c>
      <c r="AF102" s="25">
        <v>20</v>
      </c>
      <c r="AG102" s="25">
        <v>1080</v>
      </c>
      <c r="AH102" s="27">
        <f t="shared" si="17"/>
        <v>1728</v>
      </c>
    </row>
    <row r="103" s="20" customFormat="1" ht="16.5" spans="1:34">
      <c r="A103" s="21" t="s">
        <v>1234</v>
      </c>
      <c r="B103" s="21">
        <v>96</v>
      </c>
      <c r="C103" s="21">
        <v>200015</v>
      </c>
      <c r="D103" s="21">
        <v>50</v>
      </c>
      <c r="E103" s="23" t="s">
        <v>1235</v>
      </c>
      <c r="F103" s="23"/>
      <c r="G103" s="21"/>
      <c r="H103" s="21">
        <v>3</v>
      </c>
      <c r="I103" s="21">
        <v>0</v>
      </c>
      <c r="J103" s="20" t="s">
        <v>1045</v>
      </c>
      <c r="K103" s="21"/>
      <c r="L103" s="1"/>
      <c r="M103" s="1"/>
      <c r="N103" s="20" t="str">
        <f t="shared" si="14"/>
        <v/>
      </c>
      <c r="O103" s="20" t="str">
        <f t="shared" si="15"/>
        <v>9阶7星</v>
      </c>
      <c r="P103" s="20">
        <f t="shared" si="18"/>
        <v>96</v>
      </c>
      <c r="Q103" s="20">
        <f t="shared" si="23"/>
        <v>9</v>
      </c>
      <c r="R103" s="20">
        <f t="shared" si="24"/>
        <v>7</v>
      </c>
      <c r="S103" s="20">
        <v>50</v>
      </c>
      <c r="T103" s="20">
        <f t="shared" si="19"/>
        <v>8100</v>
      </c>
      <c r="U103" s="20">
        <f t="shared" si="20"/>
        <v>2025</v>
      </c>
      <c r="V103" s="20">
        <f t="shared" si="21"/>
        <v>2025</v>
      </c>
      <c r="W103" s="20">
        <f t="shared" si="22"/>
        <v>109350</v>
      </c>
      <c r="X103" s="24" t="str">
        <f t="shared" si="16"/>
        <v>{{type=4,value=8100},{type=5,value=2025},{type=6,value=2025},{type=2,value=109350}}</v>
      </c>
      <c r="AD103" s="25">
        <v>80</v>
      </c>
      <c r="AE103" s="25">
        <v>20</v>
      </c>
      <c r="AF103" s="25">
        <v>20</v>
      </c>
      <c r="AG103" s="25">
        <v>1080</v>
      </c>
      <c r="AH103" s="27">
        <f t="shared" si="17"/>
        <v>1728</v>
      </c>
    </row>
    <row r="104" s="20" customFormat="1" ht="16.5" spans="1:34">
      <c r="A104" s="21" t="s">
        <v>1236</v>
      </c>
      <c r="B104" s="21">
        <v>97</v>
      </c>
      <c r="C104" s="21">
        <v>200015</v>
      </c>
      <c r="D104" s="21">
        <v>50</v>
      </c>
      <c r="E104" s="23" t="s">
        <v>1237</v>
      </c>
      <c r="F104" s="23"/>
      <c r="G104" s="21"/>
      <c r="H104" s="21">
        <v>3</v>
      </c>
      <c r="I104" s="21">
        <v>0</v>
      </c>
      <c r="J104" s="20" t="s">
        <v>1045</v>
      </c>
      <c r="K104" s="21"/>
      <c r="L104" s="1"/>
      <c r="M104" s="1"/>
      <c r="N104" s="20" t="str">
        <f t="shared" si="14"/>
        <v/>
      </c>
      <c r="O104" s="20" t="str">
        <f t="shared" si="15"/>
        <v>9阶8星</v>
      </c>
      <c r="P104" s="20">
        <f t="shared" si="18"/>
        <v>97</v>
      </c>
      <c r="Q104" s="20">
        <f t="shared" si="23"/>
        <v>9</v>
      </c>
      <c r="R104" s="20">
        <f t="shared" si="24"/>
        <v>8</v>
      </c>
      <c r="S104" s="20">
        <v>50</v>
      </c>
      <c r="T104" s="20">
        <f t="shared" si="19"/>
        <v>8180</v>
      </c>
      <c r="U104" s="20">
        <f t="shared" si="20"/>
        <v>2045</v>
      </c>
      <c r="V104" s="20">
        <f t="shared" si="21"/>
        <v>2045</v>
      </c>
      <c r="W104" s="20">
        <f t="shared" si="22"/>
        <v>110430</v>
      </c>
      <c r="X104" s="24" t="str">
        <f t="shared" si="16"/>
        <v>{{type=4,value=8180},{type=5,value=2045},{type=6,value=2045},{type=2,value=110430}}</v>
      </c>
      <c r="AD104" s="25">
        <v>80</v>
      </c>
      <c r="AE104" s="25">
        <v>20</v>
      </c>
      <c r="AF104" s="25">
        <v>20</v>
      </c>
      <c r="AG104" s="25">
        <v>1080</v>
      </c>
      <c r="AH104" s="27">
        <f t="shared" si="17"/>
        <v>1728</v>
      </c>
    </row>
    <row r="105" s="20" customFormat="1" ht="16.5" spans="1:34">
      <c r="A105" s="21" t="s">
        <v>1238</v>
      </c>
      <c r="B105" s="21">
        <v>98</v>
      </c>
      <c r="C105" s="21">
        <v>200015</v>
      </c>
      <c r="D105" s="21">
        <v>50</v>
      </c>
      <c r="E105" s="23" t="s">
        <v>1239</v>
      </c>
      <c r="F105" s="23"/>
      <c r="G105" s="21"/>
      <c r="H105" s="21">
        <v>3</v>
      </c>
      <c r="I105" s="21">
        <v>0</v>
      </c>
      <c r="J105" s="20" t="s">
        <v>1045</v>
      </c>
      <c r="K105" s="21"/>
      <c r="L105" s="1"/>
      <c r="M105" s="1"/>
      <c r="N105" s="20" t="str">
        <f t="shared" si="14"/>
        <v/>
      </c>
      <c r="O105" s="20" t="str">
        <f t="shared" si="15"/>
        <v>9阶9星</v>
      </c>
      <c r="P105" s="20">
        <f t="shared" si="18"/>
        <v>98</v>
      </c>
      <c r="Q105" s="20">
        <f t="shared" si="23"/>
        <v>9</v>
      </c>
      <c r="R105" s="20">
        <f t="shared" si="24"/>
        <v>9</v>
      </c>
      <c r="S105" s="20">
        <v>50</v>
      </c>
      <c r="T105" s="20">
        <f t="shared" si="19"/>
        <v>8260</v>
      </c>
      <c r="U105" s="20">
        <f t="shared" si="20"/>
        <v>2065</v>
      </c>
      <c r="V105" s="20">
        <f t="shared" si="21"/>
        <v>2065</v>
      </c>
      <c r="W105" s="20">
        <f t="shared" si="22"/>
        <v>111510</v>
      </c>
      <c r="X105" s="24" t="str">
        <f t="shared" si="16"/>
        <v>{{type=4,value=8260},{type=5,value=2065},{type=6,value=2065},{type=2,value=111510}}</v>
      </c>
      <c r="AD105" s="25">
        <v>80</v>
      </c>
      <c r="AE105" s="25">
        <v>20</v>
      </c>
      <c r="AF105" s="25">
        <v>20</v>
      </c>
      <c r="AG105" s="25">
        <v>1080</v>
      </c>
      <c r="AH105" s="27">
        <f t="shared" si="17"/>
        <v>1728</v>
      </c>
    </row>
    <row r="106" s="20" customFormat="1" ht="16.5" spans="1:34">
      <c r="A106" s="21" t="s">
        <v>1240</v>
      </c>
      <c r="B106" s="21">
        <v>99</v>
      </c>
      <c r="C106" s="21">
        <v>200015</v>
      </c>
      <c r="D106" s="21">
        <v>50</v>
      </c>
      <c r="E106" s="23" t="s">
        <v>1241</v>
      </c>
      <c r="F106" s="23"/>
      <c r="G106" s="21"/>
      <c r="H106" s="21">
        <v>3</v>
      </c>
      <c r="I106" s="21">
        <v>0</v>
      </c>
      <c r="J106" s="20">
        <v>1</v>
      </c>
      <c r="K106" s="21"/>
      <c r="L106" s="1"/>
      <c r="M106" s="1"/>
      <c r="N106" s="20">
        <f t="shared" si="14"/>
        <v>1</v>
      </c>
      <c r="O106" s="20" t="str">
        <f t="shared" si="15"/>
        <v>9阶10星</v>
      </c>
      <c r="P106" s="20">
        <f t="shared" si="18"/>
        <v>99</v>
      </c>
      <c r="Q106" s="20">
        <f t="shared" si="23"/>
        <v>9</v>
      </c>
      <c r="R106" s="20">
        <f t="shared" si="24"/>
        <v>10</v>
      </c>
      <c r="S106" s="20">
        <v>50</v>
      </c>
      <c r="T106" s="20">
        <f t="shared" si="19"/>
        <v>8340</v>
      </c>
      <c r="U106" s="20">
        <f t="shared" si="20"/>
        <v>2085</v>
      </c>
      <c r="V106" s="20">
        <f t="shared" si="21"/>
        <v>2085</v>
      </c>
      <c r="W106" s="20">
        <f t="shared" si="22"/>
        <v>112590</v>
      </c>
      <c r="X106" s="24" t="str">
        <f t="shared" si="16"/>
        <v>{{type=4,value=8340},{type=5,value=2085},{type=6,value=2085},{type=2,value=112590}}</v>
      </c>
      <c r="AD106" s="25">
        <v>80</v>
      </c>
      <c r="AE106" s="25">
        <v>20</v>
      </c>
      <c r="AF106" s="25">
        <v>20</v>
      </c>
      <c r="AG106" s="25">
        <v>1080</v>
      </c>
      <c r="AH106" s="27">
        <f t="shared" si="17"/>
        <v>1728</v>
      </c>
    </row>
    <row r="107" s="20" customFormat="1" ht="16.5" spans="1:34">
      <c r="A107" s="21" t="s">
        <v>1242</v>
      </c>
      <c r="B107" s="20">
        <v>100</v>
      </c>
      <c r="C107" s="21">
        <v>200015</v>
      </c>
      <c r="D107" s="20">
        <v>50</v>
      </c>
      <c r="E107" s="23" t="s">
        <v>1243</v>
      </c>
      <c r="F107" s="23"/>
      <c r="G107" s="21">
        <v>63001</v>
      </c>
      <c r="H107" s="21">
        <v>3</v>
      </c>
      <c r="I107" s="21">
        <v>0</v>
      </c>
      <c r="J107" s="20" t="s">
        <v>1045</v>
      </c>
      <c r="K107" s="21">
        <v>10000</v>
      </c>
      <c r="L107" s="1"/>
      <c r="M107" s="1"/>
      <c r="N107" s="20" t="str">
        <f t="shared" si="14"/>
        <v/>
      </c>
      <c r="O107" s="20" t="str">
        <f t="shared" si="15"/>
        <v>10阶0星</v>
      </c>
      <c r="P107" s="20">
        <f t="shared" si="18"/>
        <v>100</v>
      </c>
      <c r="Q107" s="20">
        <f t="shared" si="23"/>
        <v>10</v>
      </c>
      <c r="R107" s="20">
        <f t="shared" si="24"/>
        <v>0</v>
      </c>
      <c r="S107" s="20">
        <v>50</v>
      </c>
      <c r="T107" s="20">
        <f t="shared" si="19"/>
        <v>8420</v>
      </c>
      <c r="U107" s="20">
        <f t="shared" si="20"/>
        <v>2105</v>
      </c>
      <c r="V107" s="20">
        <f t="shared" si="21"/>
        <v>2105</v>
      </c>
      <c r="W107" s="20">
        <f t="shared" si="22"/>
        <v>113670</v>
      </c>
      <c r="X107" s="24" t="str">
        <f t="shared" si="16"/>
        <v>{{type=4,value=8420},{type=5,value=2105},{type=6,value=2105},{type=2,value=113670}}</v>
      </c>
      <c r="AD107" s="25">
        <v>80</v>
      </c>
      <c r="AE107" s="25">
        <v>20</v>
      </c>
      <c r="AF107" s="25">
        <v>20</v>
      </c>
      <c r="AG107" s="25">
        <v>1080</v>
      </c>
      <c r="AH107" s="27">
        <f t="shared" si="17"/>
        <v>1728</v>
      </c>
    </row>
    <row r="108" s="20" customFormat="1" ht="16.5" spans="1:34">
      <c r="A108" s="21" t="s">
        <v>1244</v>
      </c>
      <c r="B108" s="20">
        <v>101</v>
      </c>
      <c r="C108" s="21">
        <v>200015</v>
      </c>
      <c r="D108" s="20">
        <v>50</v>
      </c>
      <c r="E108" s="23" t="s">
        <v>1245</v>
      </c>
      <c r="F108" s="23"/>
      <c r="G108" s="21">
        <v>63001</v>
      </c>
      <c r="H108" s="21">
        <v>3</v>
      </c>
      <c r="I108" s="21">
        <v>0</v>
      </c>
      <c r="J108" s="20" t="s">
        <v>1045</v>
      </c>
      <c r="K108" s="21">
        <v>10000</v>
      </c>
      <c r="L108" s="1"/>
      <c r="M108" s="1"/>
      <c r="N108" s="20" t="str">
        <f t="shared" si="14"/>
        <v/>
      </c>
      <c r="O108" s="20" t="str">
        <f t="shared" si="15"/>
        <v>10阶1星</v>
      </c>
      <c r="P108" s="20">
        <f t="shared" si="18"/>
        <v>101</v>
      </c>
      <c r="Q108" s="20">
        <f t="shared" si="23"/>
        <v>10</v>
      </c>
      <c r="R108" s="20">
        <f t="shared" si="24"/>
        <v>1</v>
      </c>
      <c r="S108" s="20">
        <v>50</v>
      </c>
      <c r="T108" s="20">
        <f t="shared" si="19"/>
        <v>8500</v>
      </c>
      <c r="U108" s="20">
        <f t="shared" si="20"/>
        <v>2125</v>
      </c>
      <c r="V108" s="20">
        <f t="shared" si="21"/>
        <v>2125</v>
      </c>
      <c r="W108" s="20">
        <f t="shared" si="22"/>
        <v>114750</v>
      </c>
      <c r="X108" s="24" t="str">
        <f t="shared" si="16"/>
        <v>{{type=4,value=8500},{type=5,value=2125},{type=6,value=2125},{type=2,value=114750}}</v>
      </c>
      <c r="AD108" s="25">
        <v>80</v>
      </c>
      <c r="AE108" s="25">
        <v>20</v>
      </c>
      <c r="AF108" s="25">
        <v>20</v>
      </c>
      <c r="AG108" s="25">
        <v>1080</v>
      </c>
      <c r="AH108" s="27">
        <f t="shared" si="17"/>
        <v>1728</v>
      </c>
    </row>
    <row r="109" s="20" customFormat="1" ht="16.5" spans="1:34">
      <c r="A109" s="21" t="s">
        <v>1246</v>
      </c>
      <c r="B109" s="20">
        <v>102</v>
      </c>
      <c r="C109" s="21">
        <v>200015</v>
      </c>
      <c r="D109" s="20">
        <v>50</v>
      </c>
      <c r="E109" s="23" t="s">
        <v>1247</v>
      </c>
      <c r="F109" s="23"/>
      <c r="G109" s="21">
        <v>63001</v>
      </c>
      <c r="H109" s="21">
        <v>3</v>
      </c>
      <c r="I109" s="21">
        <v>0</v>
      </c>
      <c r="J109" s="20" t="s">
        <v>1045</v>
      </c>
      <c r="K109" s="21">
        <v>10000</v>
      </c>
      <c r="L109" s="1"/>
      <c r="M109" s="1"/>
      <c r="N109" s="20" t="str">
        <f t="shared" si="14"/>
        <v/>
      </c>
      <c r="O109" s="20" t="str">
        <f t="shared" si="15"/>
        <v>10阶2星</v>
      </c>
      <c r="P109" s="20">
        <f t="shared" si="18"/>
        <v>102</v>
      </c>
      <c r="Q109" s="20">
        <f t="shared" si="23"/>
        <v>10</v>
      </c>
      <c r="R109" s="20">
        <f t="shared" si="24"/>
        <v>2</v>
      </c>
      <c r="S109" s="20">
        <v>50</v>
      </c>
      <c r="T109" s="20">
        <f t="shared" si="19"/>
        <v>8580</v>
      </c>
      <c r="U109" s="20">
        <f t="shared" si="20"/>
        <v>2145</v>
      </c>
      <c r="V109" s="20">
        <f t="shared" si="21"/>
        <v>2145</v>
      </c>
      <c r="W109" s="20">
        <f t="shared" si="22"/>
        <v>115830</v>
      </c>
      <c r="X109" s="24" t="str">
        <f t="shared" si="16"/>
        <v>{{type=4,value=8580},{type=5,value=2145},{type=6,value=2145},{type=2,value=115830}}</v>
      </c>
      <c r="AD109" s="25">
        <v>80</v>
      </c>
      <c r="AE109" s="25">
        <v>20</v>
      </c>
      <c r="AF109" s="25">
        <v>20</v>
      </c>
      <c r="AG109" s="25">
        <v>1080</v>
      </c>
      <c r="AH109" s="27">
        <f t="shared" si="17"/>
        <v>1728</v>
      </c>
    </row>
    <row r="110" s="20" customFormat="1" ht="16.5" spans="1:34">
      <c r="A110" s="21" t="s">
        <v>1248</v>
      </c>
      <c r="B110" s="20">
        <v>103</v>
      </c>
      <c r="C110" s="21">
        <v>200015</v>
      </c>
      <c r="D110" s="20">
        <v>50</v>
      </c>
      <c r="E110" s="23" t="s">
        <v>1249</v>
      </c>
      <c r="F110" s="23"/>
      <c r="G110" s="21">
        <v>63001</v>
      </c>
      <c r="H110" s="21">
        <v>3</v>
      </c>
      <c r="I110" s="21">
        <v>0</v>
      </c>
      <c r="J110" s="20" t="s">
        <v>1045</v>
      </c>
      <c r="K110" s="21">
        <v>10000</v>
      </c>
      <c r="L110" s="1"/>
      <c r="M110" s="1"/>
      <c r="N110" s="20" t="str">
        <f t="shared" si="14"/>
        <v/>
      </c>
      <c r="O110" s="20" t="str">
        <f t="shared" si="15"/>
        <v>10阶3星</v>
      </c>
      <c r="P110" s="20">
        <f t="shared" si="18"/>
        <v>103</v>
      </c>
      <c r="Q110" s="20">
        <f t="shared" si="23"/>
        <v>10</v>
      </c>
      <c r="R110" s="20">
        <f t="shared" si="24"/>
        <v>3</v>
      </c>
      <c r="S110" s="20">
        <v>50</v>
      </c>
      <c r="T110" s="20">
        <f t="shared" si="19"/>
        <v>8660</v>
      </c>
      <c r="U110" s="20">
        <f t="shared" si="20"/>
        <v>2165</v>
      </c>
      <c r="V110" s="20">
        <f t="shared" si="21"/>
        <v>2165</v>
      </c>
      <c r="W110" s="20">
        <f t="shared" si="22"/>
        <v>116910</v>
      </c>
      <c r="X110" s="24" t="str">
        <f t="shared" si="16"/>
        <v>{{type=4,value=8660},{type=5,value=2165},{type=6,value=2165},{type=2,value=116910}}</v>
      </c>
      <c r="AD110" s="25">
        <v>80</v>
      </c>
      <c r="AE110" s="25">
        <v>20</v>
      </c>
      <c r="AF110" s="25">
        <v>20</v>
      </c>
      <c r="AG110" s="25">
        <v>1080</v>
      </c>
      <c r="AH110" s="27">
        <f t="shared" si="17"/>
        <v>1728</v>
      </c>
    </row>
    <row r="111" s="20" customFormat="1" ht="16.5" spans="1:34">
      <c r="A111" s="21" t="s">
        <v>1250</v>
      </c>
      <c r="B111" s="20">
        <v>104</v>
      </c>
      <c r="C111" s="21">
        <v>200015</v>
      </c>
      <c r="D111" s="20">
        <v>50</v>
      </c>
      <c r="E111" s="23" t="s">
        <v>1251</v>
      </c>
      <c r="F111" s="23"/>
      <c r="G111" s="21">
        <v>63001</v>
      </c>
      <c r="H111" s="21">
        <v>3</v>
      </c>
      <c r="I111" s="21">
        <v>0</v>
      </c>
      <c r="J111" s="20" t="s">
        <v>1045</v>
      </c>
      <c r="K111" s="21">
        <v>10000</v>
      </c>
      <c r="L111" s="1"/>
      <c r="M111" s="1"/>
      <c r="N111" s="20" t="str">
        <f t="shared" si="14"/>
        <v/>
      </c>
      <c r="O111" s="20" t="str">
        <f t="shared" si="15"/>
        <v>10阶4星</v>
      </c>
      <c r="P111" s="20">
        <f t="shared" si="18"/>
        <v>104</v>
      </c>
      <c r="Q111" s="20">
        <f t="shared" si="23"/>
        <v>10</v>
      </c>
      <c r="R111" s="20">
        <f t="shared" si="24"/>
        <v>4</v>
      </c>
      <c r="S111" s="20">
        <v>50</v>
      </c>
      <c r="T111" s="20">
        <f t="shared" si="19"/>
        <v>8740</v>
      </c>
      <c r="U111" s="20">
        <f t="shared" si="20"/>
        <v>2185</v>
      </c>
      <c r="V111" s="20">
        <f t="shared" si="21"/>
        <v>2185</v>
      </c>
      <c r="W111" s="20">
        <f t="shared" si="22"/>
        <v>117990</v>
      </c>
      <c r="X111" s="24" t="str">
        <f t="shared" si="16"/>
        <v>{{type=4,value=8740},{type=5,value=2185},{type=6,value=2185},{type=2,value=117990}}</v>
      </c>
      <c r="AD111" s="25">
        <v>80</v>
      </c>
      <c r="AE111" s="25">
        <v>20</v>
      </c>
      <c r="AF111" s="25">
        <v>20</v>
      </c>
      <c r="AG111" s="25">
        <v>1080</v>
      </c>
      <c r="AH111" s="27">
        <f t="shared" si="17"/>
        <v>1728</v>
      </c>
    </row>
    <row r="112" s="20" customFormat="1" ht="16.5" spans="1:34">
      <c r="A112" s="21" t="s">
        <v>1252</v>
      </c>
      <c r="B112" s="20">
        <v>105</v>
      </c>
      <c r="C112" s="21">
        <v>200015</v>
      </c>
      <c r="D112" s="20">
        <v>50</v>
      </c>
      <c r="E112" s="23" t="s">
        <v>1253</v>
      </c>
      <c r="F112" s="23"/>
      <c r="G112" s="21">
        <v>63001</v>
      </c>
      <c r="H112" s="21">
        <v>3</v>
      </c>
      <c r="I112" s="21">
        <v>0</v>
      </c>
      <c r="J112" s="20" t="s">
        <v>1045</v>
      </c>
      <c r="K112" s="21">
        <v>10000</v>
      </c>
      <c r="L112" s="1"/>
      <c r="M112" s="1"/>
      <c r="N112" s="20" t="str">
        <f t="shared" si="14"/>
        <v/>
      </c>
      <c r="O112" s="20" t="str">
        <f t="shared" si="15"/>
        <v>10阶5星</v>
      </c>
      <c r="P112" s="20">
        <f t="shared" si="18"/>
        <v>105</v>
      </c>
      <c r="Q112" s="20">
        <f t="shared" si="23"/>
        <v>10</v>
      </c>
      <c r="R112" s="20">
        <f t="shared" si="24"/>
        <v>5</v>
      </c>
      <c r="S112" s="20">
        <v>50</v>
      </c>
      <c r="T112" s="20">
        <f t="shared" si="19"/>
        <v>8820</v>
      </c>
      <c r="U112" s="20">
        <f t="shared" si="20"/>
        <v>2205</v>
      </c>
      <c r="V112" s="20">
        <f t="shared" si="21"/>
        <v>2205</v>
      </c>
      <c r="W112" s="20">
        <f t="shared" si="22"/>
        <v>119070</v>
      </c>
      <c r="X112" s="24" t="str">
        <f t="shared" si="16"/>
        <v>{{type=4,value=8820},{type=5,value=2205},{type=6,value=2205},{type=2,value=119070}}</v>
      </c>
      <c r="AD112" s="25">
        <v>80</v>
      </c>
      <c r="AE112" s="25">
        <v>20</v>
      </c>
      <c r="AF112" s="25">
        <v>20</v>
      </c>
      <c r="AG112" s="25">
        <v>1080</v>
      </c>
      <c r="AH112" s="27">
        <f t="shared" si="17"/>
        <v>1728</v>
      </c>
    </row>
    <row r="113" s="20" customFormat="1" ht="16.5" spans="1:34">
      <c r="A113" s="21" t="s">
        <v>1254</v>
      </c>
      <c r="B113" s="20">
        <v>106</v>
      </c>
      <c r="C113" s="21">
        <v>200015</v>
      </c>
      <c r="D113" s="20">
        <v>50</v>
      </c>
      <c r="E113" s="23" t="s">
        <v>1255</v>
      </c>
      <c r="F113" s="23"/>
      <c r="G113" s="21">
        <v>63001</v>
      </c>
      <c r="H113" s="21">
        <v>3</v>
      </c>
      <c r="I113" s="21">
        <v>0</v>
      </c>
      <c r="J113" s="20" t="s">
        <v>1045</v>
      </c>
      <c r="K113" s="21">
        <v>10000</v>
      </c>
      <c r="L113" s="1"/>
      <c r="M113" s="1"/>
      <c r="N113" s="20" t="str">
        <f t="shared" si="14"/>
        <v/>
      </c>
      <c r="O113" s="20" t="str">
        <f t="shared" si="15"/>
        <v>10阶6星</v>
      </c>
      <c r="P113" s="20">
        <f t="shared" si="18"/>
        <v>106</v>
      </c>
      <c r="Q113" s="20">
        <f t="shared" si="23"/>
        <v>10</v>
      </c>
      <c r="R113" s="20">
        <f t="shared" si="24"/>
        <v>6</v>
      </c>
      <c r="S113" s="20">
        <v>50</v>
      </c>
      <c r="T113" s="20">
        <f t="shared" si="19"/>
        <v>8900</v>
      </c>
      <c r="U113" s="20">
        <f t="shared" si="20"/>
        <v>2225</v>
      </c>
      <c r="V113" s="20">
        <f t="shared" si="21"/>
        <v>2225</v>
      </c>
      <c r="W113" s="20">
        <f t="shared" si="22"/>
        <v>120150</v>
      </c>
      <c r="X113" s="24" t="str">
        <f t="shared" si="16"/>
        <v>{{type=4,value=8900},{type=5,value=2225},{type=6,value=2225},{type=2,value=120150}}</v>
      </c>
      <c r="AD113" s="25">
        <v>80</v>
      </c>
      <c r="AE113" s="25">
        <v>20</v>
      </c>
      <c r="AF113" s="25">
        <v>20</v>
      </c>
      <c r="AG113" s="25">
        <v>1080</v>
      </c>
      <c r="AH113" s="27">
        <f t="shared" si="17"/>
        <v>1728</v>
      </c>
    </row>
    <row r="114" s="20" customFormat="1" ht="16.5" spans="1:34">
      <c r="A114" s="21" t="s">
        <v>1256</v>
      </c>
      <c r="B114" s="20">
        <v>107</v>
      </c>
      <c r="C114" s="21">
        <v>200015</v>
      </c>
      <c r="D114" s="20">
        <v>50</v>
      </c>
      <c r="E114" s="23" t="s">
        <v>1257</v>
      </c>
      <c r="F114" s="23"/>
      <c r="G114" s="21">
        <v>63001</v>
      </c>
      <c r="H114" s="21">
        <v>3</v>
      </c>
      <c r="I114" s="21">
        <v>0</v>
      </c>
      <c r="J114" s="20" t="s">
        <v>1045</v>
      </c>
      <c r="K114" s="21">
        <v>10000</v>
      </c>
      <c r="L114" s="1"/>
      <c r="M114" s="1"/>
      <c r="N114" s="20" t="str">
        <f t="shared" si="14"/>
        <v/>
      </c>
      <c r="O114" s="20" t="str">
        <f t="shared" si="15"/>
        <v>10阶7星</v>
      </c>
      <c r="P114" s="20">
        <f t="shared" si="18"/>
        <v>107</v>
      </c>
      <c r="Q114" s="20">
        <f t="shared" si="23"/>
        <v>10</v>
      </c>
      <c r="R114" s="20">
        <f t="shared" si="24"/>
        <v>7</v>
      </c>
      <c r="S114" s="20">
        <v>50</v>
      </c>
      <c r="T114" s="20">
        <f t="shared" si="19"/>
        <v>8980</v>
      </c>
      <c r="U114" s="20">
        <f t="shared" si="20"/>
        <v>2245</v>
      </c>
      <c r="V114" s="20">
        <f t="shared" si="21"/>
        <v>2245</v>
      </c>
      <c r="W114" s="20">
        <f t="shared" si="22"/>
        <v>121230</v>
      </c>
      <c r="X114" s="24" t="str">
        <f t="shared" si="16"/>
        <v>{{type=4,value=8980},{type=5,value=2245},{type=6,value=2245},{type=2,value=121230}}</v>
      </c>
      <c r="AD114" s="25">
        <v>80</v>
      </c>
      <c r="AE114" s="25">
        <v>20</v>
      </c>
      <c r="AF114" s="25">
        <v>20</v>
      </c>
      <c r="AG114" s="25">
        <v>1080</v>
      </c>
      <c r="AH114" s="27">
        <f t="shared" si="17"/>
        <v>1728</v>
      </c>
    </row>
    <row r="115" s="20" customFormat="1" ht="16.5" spans="1:34">
      <c r="A115" s="21" t="s">
        <v>1258</v>
      </c>
      <c r="B115" s="20">
        <v>108</v>
      </c>
      <c r="C115" s="21">
        <v>200015</v>
      </c>
      <c r="D115" s="20">
        <v>50</v>
      </c>
      <c r="E115" s="23" t="s">
        <v>1259</v>
      </c>
      <c r="F115" s="23"/>
      <c r="G115" s="21">
        <v>63001</v>
      </c>
      <c r="H115" s="21">
        <v>3</v>
      </c>
      <c r="I115" s="21">
        <v>0</v>
      </c>
      <c r="J115" s="20" t="s">
        <v>1045</v>
      </c>
      <c r="K115" s="21">
        <v>10000</v>
      </c>
      <c r="L115" s="1"/>
      <c r="M115" s="1"/>
      <c r="N115" s="20" t="str">
        <f t="shared" si="14"/>
        <v/>
      </c>
      <c r="O115" s="20" t="str">
        <f t="shared" si="15"/>
        <v>10阶8星</v>
      </c>
      <c r="P115" s="20">
        <f t="shared" si="18"/>
        <v>108</v>
      </c>
      <c r="Q115" s="20">
        <f t="shared" si="23"/>
        <v>10</v>
      </c>
      <c r="R115" s="20">
        <f t="shared" si="24"/>
        <v>8</v>
      </c>
      <c r="S115" s="20">
        <v>50</v>
      </c>
      <c r="T115" s="20">
        <f t="shared" si="19"/>
        <v>9060</v>
      </c>
      <c r="U115" s="20">
        <f t="shared" si="20"/>
        <v>2265</v>
      </c>
      <c r="V115" s="20">
        <f t="shared" si="21"/>
        <v>2265</v>
      </c>
      <c r="W115" s="20">
        <f t="shared" si="22"/>
        <v>122310</v>
      </c>
      <c r="X115" s="24" t="str">
        <f t="shared" si="16"/>
        <v>{{type=4,value=9060},{type=5,value=2265},{type=6,value=2265},{type=2,value=122310}}</v>
      </c>
      <c r="AD115" s="25">
        <v>80</v>
      </c>
      <c r="AE115" s="25">
        <v>20</v>
      </c>
      <c r="AF115" s="25">
        <v>20</v>
      </c>
      <c r="AG115" s="25">
        <v>1080</v>
      </c>
      <c r="AH115" s="27">
        <f t="shared" si="17"/>
        <v>1728</v>
      </c>
    </row>
    <row r="116" s="20" customFormat="1" ht="16.5" spans="1:34">
      <c r="A116" s="21" t="s">
        <v>1260</v>
      </c>
      <c r="B116" s="20">
        <v>109</v>
      </c>
      <c r="C116" s="21">
        <v>200015</v>
      </c>
      <c r="D116" s="20">
        <v>50</v>
      </c>
      <c r="E116" s="23" t="s">
        <v>1261</v>
      </c>
      <c r="F116" s="23"/>
      <c r="G116" s="21">
        <v>63001</v>
      </c>
      <c r="H116" s="21">
        <v>3</v>
      </c>
      <c r="I116" s="21">
        <v>0</v>
      </c>
      <c r="J116" s="20" t="s">
        <v>1045</v>
      </c>
      <c r="K116" s="21">
        <v>10000</v>
      </c>
      <c r="L116" s="1"/>
      <c r="M116" s="1"/>
      <c r="N116" s="20" t="str">
        <f t="shared" si="14"/>
        <v/>
      </c>
      <c r="O116" s="20" t="str">
        <f t="shared" si="15"/>
        <v>10阶9星</v>
      </c>
      <c r="P116" s="20">
        <f t="shared" si="18"/>
        <v>109</v>
      </c>
      <c r="Q116" s="20">
        <f t="shared" si="23"/>
        <v>10</v>
      </c>
      <c r="R116" s="20">
        <f t="shared" si="24"/>
        <v>9</v>
      </c>
      <c r="S116" s="20">
        <v>50</v>
      </c>
      <c r="T116" s="20">
        <f t="shared" si="19"/>
        <v>9140</v>
      </c>
      <c r="U116" s="20">
        <f t="shared" si="20"/>
        <v>2285</v>
      </c>
      <c r="V116" s="20">
        <f t="shared" si="21"/>
        <v>2285</v>
      </c>
      <c r="W116" s="20">
        <f t="shared" si="22"/>
        <v>123390</v>
      </c>
      <c r="X116" s="24" t="str">
        <f t="shared" si="16"/>
        <v>{{type=4,value=9140},{type=5,value=2285},{type=6,value=2285},{type=2,value=123390}}</v>
      </c>
      <c r="AD116" s="25">
        <v>80</v>
      </c>
      <c r="AE116" s="25">
        <v>20</v>
      </c>
      <c r="AF116" s="25">
        <v>20</v>
      </c>
      <c r="AG116" s="25">
        <v>1080</v>
      </c>
      <c r="AH116" s="27">
        <f t="shared" si="17"/>
        <v>1728</v>
      </c>
    </row>
    <row r="117" s="20" customFormat="1" ht="16.5" spans="1:34">
      <c r="A117" s="21" t="s">
        <v>1262</v>
      </c>
      <c r="B117" s="20">
        <v>110</v>
      </c>
      <c r="C117" s="21">
        <v>200015</v>
      </c>
      <c r="D117" s="20">
        <v>50</v>
      </c>
      <c r="E117" s="23" t="s">
        <v>1263</v>
      </c>
      <c r="F117" s="23"/>
      <c r="G117" s="21">
        <v>63001</v>
      </c>
      <c r="H117" s="21">
        <v>3</v>
      </c>
      <c r="I117" s="21">
        <v>0</v>
      </c>
      <c r="J117" s="20">
        <v>1</v>
      </c>
      <c r="K117" s="21">
        <v>10000</v>
      </c>
      <c r="L117" s="1"/>
      <c r="M117" s="1"/>
      <c r="N117" s="20">
        <f t="shared" si="14"/>
        <v>1</v>
      </c>
      <c r="O117" s="20" t="str">
        <f t="shared" si="15"/>
        <v>10阶10星</v>
      </c>
      <c r="P117" s="20">
        <f t="shared" si="18"/>
        <v>110</v>
      </c>
      <c r="Q117" s="20">
        <f t="shared" si="23"/>
        <v>10</v>
      </c>
      <c r="R117" s="20">
        <f t="shared" si="24"/>
        <v>10</v>
      </c>
      <c r="S117" s="20">
        <v>50</v>
      </c>
      <c r="T117" s="20">
        <f t="shared" si="19"/>
        <v>9220</v>
      </c>
      <c r="U117" s="20">
        <f t="shared" si="20"/>
        <v>2305</v>
      </c>
      <c r="V117" s="20">
        <f t="shared" si="21"/>
        <v>2305</v>
      </c>
      <c r="W117" s="20">
        <f t="shared" si="22"/>
        <v>124470</v>
      </c>
      <c r="X117" s="24" t="str">
        <f t="shared" si="16"/>
        <v>{{type=4,value=9220},{type=5,value=2305},{type=6,value=2305},{type=2,value=124470}}</v>
      </c>
      <c r="AD117" s="25">
        <v>80</v>
      </c>
      <c r="AE117" s="25">
        <v>20</v>
      </c>
      <c r="AF117" s="25">
        <v>20</v>
      </c>
      <c r="AG117" s="25">
        <v>1080</v>
      </c>
      <c r="AH117" s="27">
        <f t="shared" si="17"/>
        <v>1728</v>
      </c>
    </row>
    <row r="118" s="20" customFormat="1" ht="16.5" spans="1:34">
      <c r="A118" s="21" t="s">
        <v>1264</v>
      </c>
      <c r="B118" s="20">
        <v>111</v>
      </c>
      <c r="C118" s="21">
        <v>200015</v>
      </c>
      <c r="D118" s="20">
        <v>100</v>
      </c>
      <c r="E118" s="23" t="s">
        <v>1265</v>
      </c>
      <c r="F118" s="23"/>
      <c r="G118" s="21">
        <v>63001</v>
      </c>
      <c r="H118" s="21">
        <v>3</v>
      </c>
      <c r="I118" s="21">
        <v>0</v>
      </c>
      <c r="J118" s="20" t="s">
        <v>1045</v>
      </c>
      <c r="K118" s="21">
        <v>10000</v>
      </c>
      <c r="L118" s="1"/>
      <c r="M118" s="1"/>
      <c r="N118" s="20" t="str">
        <f t="shared" si="14"/>
        <v/>
      </c>
      <c r="O118" s="20" t="str">
        <f t="shared" si="15"/>
        <v>11阶0星</v>
      </c>
      <c r="P118" s="20">
        <f t="shared" si="18"/>
        <v>111</v>
      </c>
      <c r="Q118" s="20">
        <f t="shared" si="23"/>
        <v>11</v>
      </c>
      <c r="R118" s="20">
        <f t="shared" si="24"/>
        <v>0</v>
      </c>
      <c r="S118" s="20">
        <v>100</v>
      </c>
      <c r="T118" s="20">
        <f t="shared" si="19"/>
        <v>9300</v>
      </c>
      <c r="U118" s="20">
        <f t="shared" si="20"/>
        <v>2325</v>
      </c>
      <c r="V118" s="20">
        <f t="shared" si="21"/>
        <v>2325</v>
      </c>
      <c r="W118" s="20">
        <f t="shared" si="22"/>
        <v>125550</v>
      </c>
      <c r="X118" s="24" t="str">
        <f t="shared" si="16"/>
        <v>{{type=4,value=9300},{type=5,value=2325},{type=6,value=2325},{type=2,value=125550}}</v>
      </c>
      <c r="AD118" s="25">
        <v>80</v>
      </c>
      <c r="AE118" s="25">
        <v>20</v>
      </c>
      <c r="AF118" s="25">
        <v>20</v>
      </c>
      <c r="AG118" s="25">
        <v>1080</v>
      </c>
      <c r="AH118" s="27">
        <f t="shared" si="17"/>
        <v>1728</v>
      </c>
    </row>
    <row r="119" s="20" customFormat="1" ht="16.5" spans="1:34">
      <c r="A119" s="21" t="s">
        <v>1266</v>
      </c>
      <c r="B119" s="20">
        <v>112</v>
      </c>
      <c r="C119" s="21">
        <v>200015</v>
      </c>
      <c r="D119" s="20">
        <v>100</v>
      </c>
      <c r="E119" s="23" t="s">
        <v>1267</v>
      </c>
      <c r="F119" s="23"/>
      <c r="G119" s="21">
        <v>63001</v>
      </c>
      <c r="H119" s="21">
        <v>3</v>
      </c>
      <c r="I119" s="21">
        <v>0</v>
      </c>
      <c r="J119" s="20" t="s">
        <v>1045</v>
      </c>
      <c r="K119" s="21">
        <v>10000</v>
      </c>
      <c r="L119" s="1"/>
      <c r="M119" s="1"/>
      <c r="N119" s="20" t="str">
        <f t="shared" si="14"/>
        <v/>
      </c>
      <c r="O119" s="20" t="str">
        <f t="shared" si="15"/>
        <v>11阶1星</v>
      </c>
      <c r="P119" s="20">
        <f t="shared" si="18"/>
        <v>112</v>
      </c>
      <c r="Q119" s="20">
        <f t="shared" si="23"/>
        <v>11</v>
      </c>
      <c r="R119" s="20">
        <f t="shared" si="24"/>
        <v>1</v>
      </c>
      <c r="S119" s="20">
        <v>100</v>
      </c>
      <c r="T119" s="20">
        <f t="shared" si="19"/>
        <v>9380</v>
      </c>
      <c r="U119" s="20">
        <f t="shared" si="20"/>
        <v>2345</v>
      </c>
      <c r="V119" s="20">
        <f t="shared" si="21"/>
        <v>2345</v>
      </c>
      <c r="W119" s="20">
        <f t="shared" si="22"/>
        <v>126630</v>
      </c>
      <c r="X119" s="24" t="str">
        <f t="shared" si="16"/>
        <v>{{type=4,value=9380},{type=5,value=2345},{type=6,value=2345},{type=2,value=126630}}</v>
      </c>
      <c r="AD119" s="25">
        <v>80</v>
      </c>
      <c r="AE119" s="25">
        <v>20</v>
      </c>
      <c r="AF119" s="25">
        <v>20</v>
      </c>
      <c r="AG119" s="25">
        <v>1080</v>
      </c>
      <c r="AH119" s="27">
        <f t="shared" si="17"/>
        <v>1728</v>
      </c>
    </row>
    <row r="120" s="20" customFormat="1" ht="16.5" spans="1:34">
      <c r="A120" s="21" t="s">
        <v>1268</v>
      </c>
      <c r="B120" s="20">
        <v>113</v>
      </c>
      <c r="C120" s="21">
        <v>200015</v>
      </c>
      <c r="D120" s="20">
        <v>100</v>
      </c>
      <c r="E120" s="23" t="s">
        <v>1269</v>
      </c>
      <c r="F120" s="23"/>
      <c r="G120" s="21">
        <v>63001</v>
      </c>
      <c r="H120" s="21">
        <v>3</v>
      </c>
      <c r="I120" s="21">
        <v>0</v>
      </c>
      <c r="J120" s="20" t="s">
        <v>1045</v>
      </c>
      <c r="K120" s="21">
        <v>10000</v>
      </c>
      <c r="L120" s="1"/>
      <c r="M120" s="1"/>
      <c r="N120" s="20" t="str">
        <f t="shared" si="14"/>
        <v/>
      </c>
      <c r="O120" s="20" t="str">
        <f t="shared" si="15"/>
        <v>11阶2星</v>
      </c>
      <c r="P120" s="20">
        <f t="shared" si="18"/>
        <v>113</v>
      </c>
      <c r="Q120" s="20">
        <f t="shared" si="23"/>
        <v>11</v>
      </c>
      <c r="R120" s="20">
        <f t="shared" si="24"/>
        <v>2</v>
      </c>
      <c r="S120" s="20">
        <v>100</v>
      </c>
      <c r="T120" s="20">
        <f t="shared" si="19"/>
        <v>9460</v>
      </c>
      <c r="U120" s="20">
        <f t="shared" si="20"/>
        <v>2365</v>
      </c>
      <c r="V120" s="20">
        <f t="shared" si="21"/>
        <v>2365</v>
      </c>
      <c r="W120" s="20">
        <f t="shared" si="22"/>
        <v>127710</v>
      </c>
      <c r="X120" s="24" t="str">
        <f t="shared" si="16"/>
        <v>{{type=4,value=9460},{type=5,value=2365},{type=6,value=2365},{type=2,value=127710}}</v>
      </c>
      <c r="AD120" s="25">
        <v>80</v>
      </c>
      <c r="AE120" s="25">
        <v>20</v>
      </c>
      <c r="AF120" s="25">
        <v>20</v>
      </c>
      <c r="AG120" s="25">
        <v>1080</v>
      </c>
      <c r="AH120" s="27">
        <f t="shared" si="17"/>
        <v>1728</v>
      </c>
    </row>
    <row r="121" s="20" customFormat="1" ht="16.5" spans="1:34">
      <c r="A121" s="21" t="s">
        <v>1270</v>
      </c>
      <c r="B121" s="20">
        <v>114</v>
      </c>
      <c r="C121" s="21">
        <v>200015</v>
      </c>
      <c r="D121" s="20">
        <v>100</v>
      </c>
      <c r="E121" s="23" t="s">
        <v>1271</v>
      </c>
      <c r="F121" s="23"/>
      <c r="G121" s="21">
        <v>63001</v>
      </c>
      <c r="H121" s="21">
        <v>3</v>
      </c>
      <c r="I121" s="21">
        <v>0</v>
      </c>
      <c r="J121" s="20" t="s">
        <v>1045</v>
      </c>
      <c r="K121" s="21">
        <v>10000</v>
      </c>
      <c r="L121" s="1"/>
      <c r="M121" s="1"/>
      <c r="N121" s="20" t="str">
        <f t="shared" si="14"/>
        <v/>
      </c>
      <c r="O121" s="20" t="str">
        <f t="shared" si="15"/>
        <v>11阶3星</v>
      </c>
      <c r="P121" s="20">
        <f t="shared" si="18"/>
        <v>114</v>
      </c>
      <c r="Q121" s="20">
        <f t="shared" si="23"/>
        <v>11</v>
      </c>
      <c r="R121" s="20">
        <f t="shared" si="24"/>
        <v>3</v>
      </c>
      <c r="S121" s="20">
        <v>100</v>
      </c>
      <c r="T121" s="20">
        <f t="shared" si="19"/>
        <v>9540</v>
      </c>
      <c r="U121" s="20">
        <f t="shared" si="20"/>
        <v>2385</v>
      </c>
      <c r="V121" s="20">
        <f t="shared" si="21"/>
        <v>2385</v>
      </c>
      <c r="W121" s="20">
        <f t="shared" si="22"/>
        <v>128790</v>
      </c>
      <c r="X121" s="24" t="str">
        <f t="shared" si="16"/>
        <v>{{type=4,value=9540},{type=5,value=2385},{type=6,value=2385},{type=2,value=128790}}</v>
      </c>
      <c r="AD121" s="25">
        <v>80</v>
      </c>
      <c r="AE121" s="25">
        <v>20</v>
      </c>
      <c r="AF121" s="25">
        <v>20</v>
      </c>
      <c r="AG121" s="25">
        <v>1080</v>
      </c>
      <c r="AH121" s="27">
        <f t="shared" si="17"/>
        <v>1728</v>
      </c>
    </row>
    <row r="122" s="20" customFormat="1" ht="16.5" spans="1:34">
      <c r="A122" s="21" t="s">
        <v>1272</v>
      </c>
      <c r="B122" s="20">
        <v>115</v>
      </c>
      <c r="C122" s="21">
        <v>200015</v>
      </c>
      <c r="D122" s="20">
        <v>100</v>
      </c>
      <c r="E122" s="23" t="s">
        <v>1273</v>
      </c>
      <c r="F122" s="23"/>
      <c r="G122" s="21">
        <v>63001</v>
      </c>
      <c r="H122" s="21">
        <v>3</v>
      </c>
      <c r="I122" s="21">
        <v>0</v>
      </c>
      <c r="J122" s="20" t="s">
        <v>1045</v>
      </c>
      <c r="K122" s="21">
        <v>10000</v>
      </c>
      <c r="L122" s="1"/>
      <c r="M122" s="1"/>
      <c r="N122" s="20" t="str">
        <f t="shared" si="14"/>
        <v/>
      </c>
      <c r="O122" s="20" t="str">
        <f t="shared" si="15"/>
        <v>11阶4星</v>
      </c>
      <c r="P122" s="20">
        <f t="shared" si="18"/>
        <v>115</v>
      </c>
      <c r="Q122" s="20">
        <f t="shared" si="23"/>
        <v>11</v>
      </c>
      <c r="R122" s="20">
        <f t="shared" si="24"/>
        <v>4</v>
      </c>
      <c r="S122" s="20">
        <v>100</v>
      </c>
      <c r="T122" s="20">
        <f t="shared" si="19"/>
        <v>9620</v>
      </c>
      <c r="U122" s="20">
        <f t="shared" si="20"/>
        <v>2405</v>
      </c>
      <c r="V122" s="20">
        <f t="shared" si="21"/>
        <v>2405</v>
      </c>
      <c r="W122" s="20">
        <f t="shared" si="22"/>
        <v>129870</v>
      </c>
      <c r="X122" s="24" t="str">
        <f t="shared" si="16"/>
        <v>{{type=4,value=9620},{type=5,value=2405},{type=6,value=2405},{type=2,value=129870}}</v>
      </c>
      <c r="AD122" s="25">
        <v>80</v>
      </c>
      <c r="AE122" s="25">
        <v>20</v>
      </c>
      <c r="AF122" s="25">
        <v>20</v>
      </c>
      <c r="AG122" s="25">
        <v>1080</v>
      </c>
      <c r="AH122" s="27">
        <f t="shared" si="17"/>
        <v>1728</v>
      </c>
    </row>
    <row r="123" s="20" customFormat="1" ht="16.5" spans="1:34">
      <c r="A123" s="21" t="s">
        <v>1274</v>
      </c>
      <c r="B123" s="20">
        <v>116</v>
      </c>
      <c r="C123" s="21">
        <v>200015</v>
      </c>
      <c r="D123" s="20">
        <v>100</v>
      </c>
      <c r="E123" s="23" t="s">
        <v>1275</v>
      </c>
      <c r="F123" s="23"/>
      <c r="G123" s="21">
        <v>63001</v>
      </c>
      <c r="H123" s="21">
        <v>3</v>
      </c>
      <c r="I123" s="21">
        <v>0</v>
      </c>
      <c r="J123" s="20" t="s">
        <v>1045</v>
      </c>
      <c r="K123" s="21">
        <v>10000</v>
      </c>
      <c r="L123" s="1"/>
      <c r="M123" s="1"/>
      <c r="N123" s="20" t="str">
        <f t="shared" si="14"/>
        <v/>
      </c>
      <c r="O123" s="20" t="str">
        <f t="shared" si="15"/>
        <v>11阶5星</v>
      </c>
      <c r="P123" s="20">
        <f t="shared" si="18"/>
        <v>116</v>
      </c>
      <c r="Q123" s="20">
        <f t="shared" si="23"/>
        <v>11</v>
      </c>
      <c r="R123" s="20">
        <f t="shared" si="24"/>
        <v>5</v>
      </c>
      <c r="S123" s="20">
        <v>100</v>
      </c>
      <c r="T123" s="20">
        <f t="shared" si="19"/>
        <v>9700</v>
      </c>
      <c r="U123" s="20">
        <f t="shared" si="20"/>
        <v>2425</v>
      </c>
      <c r="V123" s="20">
        <f t="shared" si="21"/>
        <v>2425</v>
      </c>
      <c r="W123" s="20">
        <f t="shared" si="22"/>
        <v>130950</v>
      </c>
      <c r="X123" s="24" t="str">
        <f t="shared" si="16"/>
        <v>{{type=4,value=9700},{type=5,value=2425},{type=6,value=2425},{type=2,value=130950}}</v>
      </c>
      <c r="AD123" s="25">
        <v>80</v>
      </c>
      <c r="AE123" s="25">
        <v>20</v>
      </c>
      <c r="AF123" s="25">
        <v>20</v>
      </c>
      <c r="AG123" s="25">
        <v>1080</v>
      </c>
      <c r="AH123" s="27">
        <f t="shared" si="17"/>
        <v>1728</v>
      </c>
    </row>
    <row r="124" s="20" customFormat="1" ht="16.5" spans="1:34">
      <c r="A124" s="21" t="s">
        <v>1276</v>
      </c>
      <c r="B124" s="20">
        <v>117</v>
      </c>
      <c r="C124" s="21">
        <v>200015</v>
      </c>
      <c r="D124" s="20">
        <v>100</v>
      </c>
      <c r="E124" s="23" t="s">
        <v>1277</v>
      </c>
      <c r="F124" s="23"/>
      <c r="G124" s="21">
        <v>63001</v>
      </c>
      <c r="H124" s="21">
        <v>3</v>
      </c>
      <c r="I124" s="21">
        <v>0</v>
      </c>
      <c r="J124" s="20" t="s">
        <v>1045</v>
      </c>
      <c r="K124" s="21">
        <v>10000</v>
      </c>
      <c r="L124" s="1"/>
      <c r="M124" s="1"/>
      <c r="N124" s="20" t="str">
        <f t="shared" si="14"/>
        <v/>
      </c>
      <c r="O124" s="20" t="str">
        <f t="shared" si="15"/>
        <v>11阶6星</v>
      </c>
      <c r="P124" s="20">
        <f t="shared" si="18"/>
        <v>117</v>
      </c>
      <c r="Q124" s="20">
        <f t="shared" si="23"/>
        <v>11</v>
      </c>
      <c r="R124" s="20">
        <f t="shared" si="24"/>
        <v>6</v>
      </c>
      <c r="S124" s="20">
        <v>100</v>
      </c>
      <c r="T124" s="20">
        <f t="shared" si="19"/>
        <v>9780</v>
      </c>
      <c r="U124" s="20">
        <f t="shared" si="20"/>
        <v>2445</v>
      </c>
      <c r="V124" s="20">
        <f t="shared" si="21"/>
        <v>2445</v>
      </c>
      <c r="W124" s="20">
        <f t="shared" si="22"/>
        <v>132030</v>
      </c>
      <c r="X124" s="24" t="str">
        <f t="shared" si="16"/>
        <v>{{type=4,value=9780},{type=5,value=2445},{type=6,value=2445},{type=2,value=132030}}</v>
      </c>
      <c r="AD124" s="25">
        <v>80</v>
      </c>
      <c r="AE124" s="25">
        <v>20</v>
      </c>
      <c r="AF124" s="25">
        <v>20</v>
      </c>
      <c r="AG124" s="25">
        <v>1080</v>
      </c>
      <c r="AH124" s="27">
        <f t="shared" si="17"/>
        <v>1728</v>
      </c>
    </row>
    <row r="125" s="20" customFormat="1" ht="16.5" spans="1:34">
      <c r="A125" s="21" t="s">
        <v>1278</v>
      </c>
      <c r="B125" s="20">
        <v>118</v>
      </c>
      <c r="C125" s="21">
        <v>200015</v>
      </c>
      <c r="D125" s="20">
        <v>100</v>
      </c>
      <c r="E125" s="23" t="s">
        <v>1279</v>
      </c>
      <c r="F125" s="23"/>
      <c r="G125" s="21">
        <v>63001</v>
      </c>
      <c r="H125" s="21">
        <v>3</v>
      </c>
      <c r="I125" s="21">
        <v>0</v>
      </c>
      <c r="J125" s="20" t="s">
        <v>1045</v>
      </c>
      <c r="K125" s="21">
        <v>10000</v>
      </c>
      <c r="L125" s="1"/>
      <c r="M125" s="1"/>
      <c r="N125" s="20" t="str">
        <f t="shared" si="14"/>
        <v/>
      </c>
      <c r="O125" s="20" t="str">
        <f t="shared" si="15"/>
        <v>11阶7星</v>
      </c>
      <c r="P125" s="20">
        <f t="shared" si="18"/>
        <v>118</v>
      </c>
      <c r="Q125" s="20">
        <f t="shared" si="23"/>
        <v>11</v>
      </c>
      <c r="R125" s="20">
        <f t="shared" si="24"/>
        <v>7</v>
      </c>
      <c r="S125" s="20">
        <v>100</v>
      </c>
      <c r="T125" s="20">
        <f t="shared" si="19"/>
        <v>9860</v>
      </c>
      <c r="U125" s="20">
        <f t="shared" si="20"/>
        <v>2465</v>
      </c>
      <c r="V125" s="20">
        <f t="shared" si="21"/>
        <v>2465</v>
      </c>
      <c r="W125" s="20">
        <f t="shared" si="22"/>
        <v>133110</v>
      </c>
      <c r="X125" s="24" t="str">
        <f t="shared" si="16"/>
        <v>{{type=4,value=9860},{type=5,value=2465},{type=6,value=2465},{type=2,value=133110}}</v>
      </c>
      <c r="AD125" s="25">
        <v>80</v>
      </c>
      <c r="AE125" s="25">
        <v>20</v>
      </c>
      <c r="AF125" s="25">
        <v>20</v>
      </c>
      <c r="AG125" s="25">
        <v>1080</v>
      </c>
      <c r="AH125" s="27">
        <f t="shared" si="17"/>
        <v>1728</v>
      </c>
    </row>
    <row r="126" s="20" customFormat="1" ht="16.5" spans="1:34">
      <c r="A126" s="21" t="s">
        <v>1280</v>
      </c>
      <c r="B126" s="20">
        <v>119</v>
      </c>
      <c r="C126" s="21">
        <v>200015</v>
      </c>
      <c r="D126" s="20">
        <v>100</v>
      </c>
      <c r="E126" s="23" t="s">
        <v>1281</v>
      </c>
      <c r="F126" s="23"/>
      <c r="G126" s="21">
        <v>63001</v>
      </c>
      <c r="H126" s="21">
        <v>3</v>
      </c>
      <c r="I126" s="21">
        <v>0</v>
      </c>
      <c r="J126" s="20" t="s">
        <v>1045</v>
      </c>
      <c r="K126" s="21">
        <v>10000</v>
      </c>
      <c r="L126" s="1"/>
      <c r="M126" s="1"/>
      <c r="N126" s="20" t="str">
        <f t="shared" si="14"/>
        <v/>
      </c>
      <c r="O126" s="20" t="str">
        <f t="shared" si="15"/>
        <v>11阶8星</v>
      </c>
      <c r="P126" s="20">
        <f t="shared" si="18"/>
        <v>119</v>
      </c>
      <c r="Q126" s="20">
        <f t="shared" si="23"/>
        <v>11</v>
      </c>
      <c r="R126" s="20">
        <f t="shared" si="24"/>
        <v>8</v>
      </c>
      <c r="S126" s="20">
        <v>100</v>
      </c>
      <c r="T126" s="20">
        <f t="shared" si="19"/>
        <v>9940</v>
      </c>
      <c r="U126" s="20">
        <f t="shared" si="20"/>
        <v>2485</v>
      </c>
      <c r="V126" s="20">
        <f t="shared" si="21"/>
        <v>2485</v>
      </c>
      <c r="W126" s="20">
        <f t="shared" si="22"/>
        <v>134190</v>
      </c>
      <c r="X126" s="24" t="str">
        <f t="shared" si="16"/>
        <v>{{type=4,value=9940},{type=5,value=2485},{type=6,value=2485},{type=2,value=134190}}</v>
      </c>
      <c r="AD126" s="25">
        <v>80</v>
      </c>
      <c r="AE126" s="25">
        <v>20</v>
      </c>
      <c r="AF126" s="25">
        <v>20</v>
      </c>
      <c r="AG126" s="25">
        <v>1080</v>
      </c>
      <c r="AH126" s="27">
        <f t="shared" si="17"/>
        <v>1728</v>
      </c>
    </row>
    <row r="127" s="20" customFormat="1" ht="16.5" spans="1:34">
      <c r="A127" s="21" t="s">
        <v>1282</v>
      </c>
      <c r="B127" s="20">
        <v>120</v>
      </c>
      <c r="C127" s="21">
        <v>200015</v>
      </c>
      <c r="D127" s="20">
        <v>100</v>
      </c>
      <c r="E127" s="23" t="s">
        <v>1283</v>
      </c>
      <c r="F127" s="23"/>
      <c r="G127" s="21">
        <v>63001</v>
      </c>
      <c r="H127" s="21">
        <v>3</v>
      </c>
      <c r="I127" s="21">
        <v>0</v>
      </c>
      <c r="J127" s="20" t="s">
        <v>1045</v>
      </c>
      <c r="K127" s="21">
        <v>10000</v>
      </c>
      <c r="L127" s="1"/>
      <c r="M127" s="1"/>
      <c r="N127" s="20" t="str">
        <f t="shared" si="14"/>
        <v/>
      </c>
      <c r="O127" s="20" t="str">
        <f t="shared" si="15"/>
        <v>11阶9星</v>
      </c>
      <c r="P127" s="20">
        <f t="shared" si="18"/>
        <v>120</v>
      </c>
      <c r="Q127" s="20">
        <f t="shared" si="23"/>
        <v>11</v>
      </c>
      <c r="R127" s="20">
        <f t="shared" si="24"/>
        <v>9</v>
      </c>
      <c r="S127" s="20">
        <v>100</v>
      </c>
      <c r="T127" s="20">
        <f t="shared" si="19"/>
        <v>10020</v>
      </c>
      <c r="U127" s="20">
        <f t="shared" si="20"/>
        <v>2505</v>
      </c>
      <c r="V127" s="20">
        <f t="shared" si="21"/>
        <v>2505</v>
      </c>
      <c r="W127" s="20">
        <f t="shared" si="22"/>
        <v>135270</v>
      </c>
      <c r="X127" s="24" t="str">
        <f t="shared" si="16"/>
        <v>{{type=4,value=10020},{type=5,value=2505},{type=6,value=2505},{type=2,value=135270}}</v>
      </c>
      <c r="AD127" s="25">
        <v>80</v>
      </c>
      <c r="AE127" s="25">
        <v>20</v>
      </c>
      <c r="AF127" s="25">
        <v>20</v>
      </c>
      <c r="AG127" s="25">
        <v>1080</v>
      </c>
      <c r="AH127" s="27">
        <f t="shared" si="17"/>
        <v>1728</v>
      </c>
    </row>
    <row r="128" s="20" customFormat="1" ht="16.5" spans="1:34">
      <c r="A128" s="21" t="s">
        <v>1284</v>
      </c>
      <c r="B128" s="20">
        <v>121</v>
      </c>
      <c r="C128" s="21">
        <v>200015</v>
      </c>
      <c r="D128" s="20">
        <v>100</v>
      </c>
      <c r="E128" s="23" t="s">
        <v>1285</v>
      </c>
      <c r="F128" s="23"/>
      <c r="G128" s="21">
        <v>63001</v>
      </c>
      <c r="H128" s="21">
        <v>3</v>
      </c>
      <c r="I128" s="21">
        <v>0</v>
      </c>
      <c r="J128" s="20">
        <v>1</v>
      </c>
      <c r="K128" s="21">
        <v>10000</v>
      </c>
      <c r="L128" s="1"/>
      <c r="M128" s="1"/>
      <c r="N128" s="20">
        <f t="shared" si="14"/>
        <v>1</v>
      </c>
      <c r="O128" s="20" t="str">
        <f t="shared" si="15"/>
        <v>11阶10星</v>
      </c>
      <c r="P128" s="20">
        <f t="shared" si="18"/>
        <v>121</v>
      </c>
      <c r="Q128" s="20">
        <f t="shared" si="23"/>
        <v>11</v>
      </c>
      <c r="R128" s="20">
        <f t="shared" si="24"/>
        <v>10</v>
      </c>
      <c r="S128" s="20">
        <v>100</v>
      </c>
      <c r="T128" s="20">
        <f t="shared" si="19"/>
        <v>10100</v>
      </c>
      <c r="U128" s="20">
        <f t="shared" si="20"/>
        <v>2525</v>
      </c>
      <c r="V128" s="20">
        <f t="shared" si="21"/>
        <v>2525</v>
      </c>
      <c r="W128" s="20">
        <f t="shared" si="22"/>
        <v>136350</v>
      </c>
      <c r="X128" s="24" t="str">
        <f t="shared" si="16"/>
        <v>{{type=4,value=10100},{type=5,value=2525},{type=6,value=2525},{type=2,value=136350}}</v>
      </c>
      <c r="AD128" s="25">
        <v>80</v>
      </c>
      <c r="AE128" s="25">
        <v>20</v>
      </c>
      <c r="AF128" s="25">
        <v>20</v>
      </c>
      <c r="AG128" s="25">
        <v>1080</v>
      </c>
      <c r="AH128" s="27">
        <f t="shared" si="17"/>
        <v>1728</v>
      </c>
    </row>
    <row r="129" s="20" customFormat="1" ht="16.5" spans="1:34">
      <c r="A129" s="21" t="s">
        <v>1286</v>
      </c>
      <c r="B129" s="20">
        <v>122</v>
      </c>
      <c r="C129" s="21">
        <v>200015</v>
      </c>
      <c r="D129" s="20">
        <v>100</v>
      </c>
      <c r="E129" s="23" t="s">
        <v>1287</v>
      </c>
      <c r="F129" s="23"/>
      <c r="G129" s="21">
        <v>63001</v>
      </c>
      <c r="H129" s="21">
        <v>3</v>
      </c>
      <c r="I129" s="21">
        <v>0</v>
      </c>
      <c r="J129" s="20" t="s">
        <v>1045</v>
      </c>
      <c r="K129" s="21">
        <v>10000</v>
      </c>
      <c r="L129" s="1"/>
      <c r="M129" s="1"/>
      <c r="N129" s="20" t="str">
        <f t="shared" si="14"/>
        <v/>
      </c>
      <c r="O129" s="20" t="str">
        <f t="shared" si="15"/>
        <v>12阶0星</v>
      </c>
      <c r="P129" s="20">
        <f t="shared" si="18"/>
        <v>122</v>
      </c>
      <c r="Q129" s="20">
        <f t="shared" si="23"/>
        <v>12</v>
      </c>
      <c r="R129" s="20">
        <f t="shared" si="24"/>
        <v>0</v>
      </c>
      <c r="S129" s="20">
        <v>100</v>
      </c>
      <c r="T129" s="20">
        <f t="shared" si="19"/>
        <v>10180</v>
      </c>
      <c r="U129" s="20">
        <f t="shared" si="20"/>
        <v>2545</v>
      </c>
      <c r="V129" s="20">
        <f t="shared" si="21"/>
        <v>2545</v>
      </c>
      <c r="W129" s="20">
        <f t="shared" si="22"/>
        <v>137430</v>
      </c>
      <c r="X129" s="24" t="str">
        <f t="shared" si="16"/>
        <v>{{type=4,value=10180},{type=5,value=2545},{type=6,value=2545},{type=2,value=137430}}</v>
      </c>
      <c r="AD129" s="25">
        <v>80</v>
      </c>
      <c r="AE129" s="25">
        <v>20</v>
      </c>
      <c r="AF129" s="25">
        <v>20</v>
      </c>
      <c r="AG129" s="25">
        <v>1080</v>
      </c>
      <c r="AH129" s="27">
        <f t="shared" si="17"/>
        <v>1728</v>
      </c>
    </row>
    <row r="130" s="20" customFormat="1" ht="16.5" spans="1:34">
      <c r="A130" s="21" t="s">
        <v>1288</v>
      </c>
      <c r="B130" s="20">
        <v>123</v>
      </c>
      <c r="C130" s="21">
        <v>200015</v>
      </c>
      <c r="D130" s="20">
        <v>100</v>
      </c>
      <c r="E130" s="23" t="s">
        <v>1289</v>
      </c>
      <c r="F130" s="23"/>
      <c r="G130" s="21">
        <v>63001</v>
      </c>
      <c r="H130" s="21">
        <v>3</v>
      </c>
      <c r="I130" s="21">
        <v>0</v>
      </c>
      <c r="J130" s="20" t="s">
        <v>1045</v>
      </c>
      <c r="K130" s="21">
        <v>10000</v>
      </c>
      <c r="L130" s="1"/>
      <c r="M130" s="1"/>
      <c r="N130" s="20" t="str">
        <f t="shared" si="14"/>
        <v/>
      </c>
      <c r="O130" s="20" t="str">
        <f t="shared" si="15"/>
        <v>12阶1星</v>
      </c>
      <c r="P130" s="20">
        <f t="shared" si="18"/>
        <v>123</v>
      </c>
      <c r="Q130" s="20">
        <f t="shared" si="23"/>
        <v>12</v>
      </c>
      <c r="R130" s="20">
        <f t="shared" si="24"/>
        <v>1</v>
      </c>
      <c r="S130" s="20">
        <v>100</v>
      </c>
      <c r="T130" s="20">
        <f t="shared" si="19"/>
        <v>10260</v>
      </c>
      <c r="U130" s="20">
        <f t="shared" si="20"/>
        <v>2565</v>
      </c>
      <c r="V130" s="20">
        <f t="shared" si="21"/>
        <v>2565</v>
      </c>
      <c r="W130" s="20">
        <f t="shared" si="22"/>
        <v>138510</v>
      </c>
      <c r="X130" s="24" t="str">
        <f t="shared" si="16"/>
        <v>{{type=4,value=10260},{type=5,value=2565},{type=6,value=2565},{type=2,value=138510}}</v>
      </c>
      <c r="AD130" s="25">
        <v>80</v>
      </c>
      <c r="AE130" s="25">
        <v>20</v>
      </c>
      <c r="AF130" s="25">
        <v>20</v>
      </c>
      <c r="AG130" s="25">
        <v>1080</v>
      </c>
      <c r="AH130" s="27">
        <f t="shared" si="17"/>
        <v>1728</v>
      </c>
    </row>
    <row r="131" s="20" customFormat="1" ht="16.5" spans="1:34">
      <c r="A131" s="21" t="s">
        <v>1290</v>
      </c>
      <c r="B131" s="20">
        <v>124</v>
      </c>
      <c r="C131" s="21">
        <v>200015</v>
      </c>
      <c r="D131" s="20">
        <v>100</v>
      </c>
      <c r="E131" s="23" t="s">
        <v>1291</v>
      </c>
      <c r="F131" s="23"/>
      <c r="G131" s="21">
        <v>63001</v>
      </c>
      <c r="H131" s="21">
        <v>3</v>
      </c>
      <c r="I131" s="21">
        <v>0</v>
      </c>
      <c r="J131" s="20" t="s">
        <v>1045</v>
      </c>
      <c r="K131" s="21">
        <v>10000</v>
      </c>
      <c r="L131" s="1"/>
      <c r="M131" s="1"/>
      <c r="N131" s="20" t="str">
        <f t="shared" si="14"/>
        <v/>
      </c>
      <c r="O131" s="20" t="str">
        <f t="shared" si="15"/>
        <v>12阶2星</v>
      </c>
      <c r="P131" s="20">
        <f t="shared" si="18"/>
        <v>124</v>
      </c>
      <c r="Q131" s="20">
        <f t="shared" si="23"/>
        <v>12</v>
      </c>
      <c r="R131" s="20">
        <f t="shared" si="24"/>
        <v>2</v>
      </c>
      <c r="S131" s="20">
        <v>100</v>
      </c>
      <c r="T131" s="20">
        <f t="shared" si="19"/>
        <v>10340</v>
      </c>
      <c r="U131" s="20">
        <f t="shared" si="20"/>
        <v>2585</v>
      </c>
      <c r="V131" s="20">
        <f t="shared" si="21"/>
        <v>2585</v>
      </c>
      <c r="W131" s="20">
        <f t="shared" si="22"/>
        <v>139590</v>
      </c>
      <c r="X131" s="24" t="str">
        <f t="shared" si="16"/>
        <v>{{type=4,value=10340},{type=5,value=2585},{type=6,value=2585},{type=2,value=139590}}</v>
      </c>
      <c r="AD131" s="25">
        <v>80</v>
      </c>
      <c r="AE131" s="25">
        <v>20</v>
      </c>
      <c r="AF131" s="25">
        <v>20</v>
      </c>
      <c r="AG131" s="25">
        <v>1080</v>
      </c>
      <c r="AH131" s="27">
        <f t="shared" si="17"/>
        <v>1728</v>
      </c>
    </row>
    <row r="132" s="20" customFormat="1" ht="16.5" spans="1:34">
      <c r="A132" s="21" t="s">
        <v>1292</v>
      </c>
      <c r="B132" s="20">
        <v>125</v>
      </c>
      <c r="C132" s="21">
        <v>200015</v>
      </c>
      <c r="D132" s="20">
        <v>100</v>
      </c>
      <c r="E132" s="23" t="s">
        <v>1293</v>
      </c>
      <c r="F132" s="23"/>
      <c r="G132" s="21">
        <v>63001</v>
      </c>
      <c r="H132" s="21">
        <v>3</v>
      </c>
      <c r="I132" s="21">
        <v>0</v>
      </c>
      <c r="J132" s="20" t="s">
        <v>1045</v>
      </c>
      <c r="K132" s="21">
        <v>10000</v>
      </c>
      <c r="L132" s="1"/>
      <c r="M132" s="1"/>
      <c r="N132" s="20" t="str">
        <f t="shared" si="14"/>
        <v/>
      </c>
      <c r="O132" s="20" t="str">
        <f t="shared" si="15"/>
        <v>12阶3星</v>
      </c>
      <c r="P132" s="20">
        <f t="shared" si="18"/>
        <v>125</v>
      </c>
      <c r="Q132" s="20">
        <f t="shared" si="23"/>
        <v>12</v>
      </c>
      <c r="R132" s="20">
        <f t="shared" si="24"/>
        <v>3</v>
      </c>
      <c r="S132" s="20">
        <v>100</v>
      </c>
      <c r="T132" s="20">
        <f t="shared" si="19"/>
        <v>10420</v>
      </c>
      <c r="U132" s="20">
        <f t="shared" si="20"/>
        <v>2605</v>
      </c>
      <c r="V132" s="20">
        <f t="shared" si="21"/>
        <v>2605</v>
      </c>
      <c r="W132" s="20">
        <f t="shared" si="22"/>
        <v>140670</v>
      </c>
      <c r="X132" s="24" t="str">
        <f t="shared" si="16"/>
        <v>{{type=4,value=10420},{type=5,value=2605},{type=6,value=2605},{type=2,value=140670}}</v>
      </c>
      <c r="AD132" s="25">
        <v>80</v>
      </c>
      <c r="AE132" s="25">
        <v>20</v>
      </c>
      <c r="AF132" s="25">
        <v>20</v>
      </c>
      <c r="AG132" s="25">
        <v>1080</v>
      </c>
      <c r="AH132" s="27">
        <f t="shared" si="17"/>
        <v>1728</v>
      </c>
    </row>
    <row r="133" s="20" customFormat="1" ht="16.5" spans="1:34">
      <c r="A133" s="21" t="s">
        <v>1294</v>
      </c>
      <c r="B133" s="20">
        <v>126</v>
      </c>
      <c r="C133" s="21">
        <v>200015</v>
      </c>
      <c r="D133" s="20">
        <v>100</v>
      </c>
      <c r="E133" s="23" t="s">
        <v>1295</v>
      </c>
      <c r="F133" s="23"/>
      <c r="G133" s="21">
        <v>63001</v>
      </c>
      <c r="H133" s="21">
        <v>3</v>
      </c>
      <c r="I133" s="21">
        <v>0</v>
      </c>
      <c r="J133" s="20" t="s">
        <v>1045</v>
      </c>
      <c r="K133" s="21">
        <v>10000</v>
      </c>
      <c r="L133" s="1"/>
      <c r="M133" s="1"/>
      <c r="N133" s="20" t="str">
        <f t="shared" si="14"/>
        <v/>
      </c>
      <c r="O133" s="20" t="str">
        <f t="shared" si="15"/>
        <v>12阶4星</v>
      </c>
      <c r="P133" s="20">
        <f t="shared" si="18"/>
        <v>126</v>
      </c>
      <c r="Q133" s="20">
        <f t="shared" si="23"/>
        <v>12</v>
      </c>
      <c r="R133" s="20">
        <f t="shared" si="24"/>
        <v>4</v>
      </c>
      <c r="S133" s="20">
        <v>100</v>
      </c>
      <c r="T133" s="20">
        <f t="shared" si="19"/>
        <v>10500</v>
      </c>
      <c r="U133" s="20">
        <f t="shared" si="20"/>
        <v>2625</v>
      </c>
      <c r="V133" s="20">
        <f t="shared" si="21"/>
        <v>2625</v>
      </c>
      <c r="W133" s="20">
        <f t="shared" si="22"/>
        <v>141750</v>
      </c>
      <c r="X133" s="24" t="str">
        <f t="shared" si="16"/>
        <v>{{type=4,value=10500},{type=5,value=2625},{type=6,value=2625},{type=2,value=141750}}</v>
      </c>
      <c r="AD133" s="25">
        <v>80</v>
      </c>
      <c r="AE133" s="25">
        <v>20</v>
      </c>
      <c r="AF133" s="25">
        <v>20</v>
      </c>
      <c r="AG133" s="25">
        <v>1080</v>
      </c>
      <c r="AH133" s="27">
        <f t="shared" si="17"/>
        <v>1728</v>
      </c>
    </row>
    <row r="134" s="20" customFormat="1" ht="16.5" spans="1:34">
      <c r="A134" s="21" t="s">
        <v>1296</v>
      </c>
      <c r="B134" s="20">
        <v>127</v>
      </c>
      <c r="C134" s="21">
        <v>200015</v>
      </c>
      <c r="D134" s="20">
        <v>100</v>
      </c>
      <c r="E134" s="23" t="s">
        <v>1297</v>
      </c>
      <c r="F134" s="23"/>
      <c r="G134" s="21">
        <v>63001</v>
      </c>
      <c r="H134" s="21">
        <v>3</v>
      </c>
      <c r="I134" s="21">
        <v>0</v>
      </c>
      <c r="J134" s="20" t="s">
        <v>1045</v>
      </c>
      <c r="K134" s="21">
        <v>10000</v>
      </c>
      <c r="L134" s="1"/>
      <c r="M134" s="1"/>
      <c r="N134" s="20" t="str">
        <f t="shared" si="14"/>
        <v/>
      </c>
      <c r="O134" s="20" t="str">
        <f t="shared" si="15"/>
        <v>12阶5星</v>
      </c>
      <c r="P134" s="20">
        <f t="shared" si="18"/>
        <v>127</v>
      </c>
      <c r="Q134" s="20">
        <f t="shared" si="23"/>
        <v>12</v>
      </c>
      <c r="R134" s="20">
        <f t="shared" si="24"/>
        <v>5</v>
      </c>
      <c r="S134" s="20">
        <v>100</v>
      </c>
      <c r="T134" s="20">
        <f t="shared" si="19"/>
        <v>10580</v>
      </c>
      <c r="U134" s="20">
        <f t="shared" si="20"/>
        <v>2645</v>
      </c>
      <c r="V134" s="20">
        <f t="shared" si="21"/>
        <v>2645</v>
      </c>
      <c r="W134" s="20">
        <f t="shared" si="22"/>
        <v>142830</v>
      </c>
      <c r="X134" s="24" t="str">
        <f t="shared" si="16"/>
        <v>{{type=4,value=10580},{type=5,value=2645},{type=6,value=2645},{type=2,value=142830}}</v>
      </c>
      <c r="AD134" s="25">
        <v>80</v>
      </c>
      <c r="AE134" s="25">
        <v>20</v>
      </c>
      <c r="AF134" s="25">
        <v>20</v>
      </c>
      <c r="AG134" s="25">
        <v>1080</v>
      </c>
      <c r="AH134" s="27">
        <f t="shared" si="17"/>
        <v>1728</v>
      </c>
    </row>
    <row r="135" s="20" customFormat="1" ht="16.5" spans="1:34">
      <c r="A135" s="21" t="s">
        <v>1298</v>
      </c>
      <c r="B135" s="20">
        <v>128</v>
      </c>
      <c r="C135" s="21">
        <v>200015</v>
      </c>
      <c r="D135" s="20">
        <v>100</v>
      </c>
      <c r="E135" s="23" t="s">
        <v>1299</v>
      </c>
      <c r="F135" s="23"/>
      <c r="G135" s="21">
        <v>63001</v>
      </c>
      <c r="H135" s="21">
        <v>3</v>
      </c>
      <c r="I135" s="21">
        <v>0</v>
      </c>
      <c r="J135" s="20" t="s">
        <v>1045</v>
      </c>
      <c r="K135" s="21">
        <v>10000</v>
      </c>
      <c r="L135" s="1"/>
      <c r="M135" s="1"/>
      <c r="N135" s="20" t="str">
        <f t="shared" si="14"/>
        <v/>
      </c>
      <c r="O135" s="20" t="str">
        <f t="shared" si="15"/>
        <v>12阶6星</v>
      </c>
      <c r="P135" s="20">
        <f t="shared" si="18"/>
        <v>128</v>
      </c>
      <c r="Q135" s="20">
        <f t="shared" si="23"/>
        <v>12</v>
      </c>
      <c r="R135" s="20">
        <f t="shared" si="24"/>
        <v>6</v>
      </c>
      <c r="S135" s="20">
        <v>100</v>
      </c>
      <c r="T135" s="20">
        <f t="shared" si="19"/>
        <v>10660</v>
      </c>
      <c r="U135" s="20">
        <f t="shared" si="20"/>
        <v>2665</v>
      </c>
      <c r="V135" s="20">
        <f t="shared" si="21"/>
        <v>2665</v>
      </c>
      <c r="W135" s="20">
        <f t="shared" si="22"/>
        <v>143910</v>
      </c>
      <c r="X135" s="24" t="str">
        <f t="shared" si="16"/>
        <v>{{type=4,value=10660},{type=5,value=2665},{type=6,value=2665},{type=2,value=143910}}</v>
      </c>
      <c r="AD135" s="25">
        <v>80</v>
      </c>
      <c r="AE135" s="25">
        <v>20</v>
      </c>
      <c r="AF135" s="25">
        <v>20</v>
      </c>
      <c r="AG135" s="25">
        <v>1080</v>
      </c>
      <c r="AH135" s="27">
        <f t="shared" si="17"/>
        <v>1728</v>
      </c>
    </row>
    <row r="136" s="20" customFormat="1" ht="16.5" spans="1:34">
      <c r="A136" s="21" t="s">
        <v>1300</v>
      </c>
      <c r="B136" s="20">
        <v>129</v>
      </c>
      <c r="C136" s="21">
        <v>200015</v>
      </c>
      <c r="D136" s="20">
        <v>100</v>
      </c>
      <c r="E136" s="23" t="s">
        <v>1301</v>
      </c>
      <c r="F136" s="23"/>
      <c r="G136" s="21">
        <v>63001</v>
      </c>
      <c r="H136" s="21">
        <v>3</v>
      </c>
      <c r="I136" s="21">
        <v>0</v>
      </c>
      <c r="J136" s="20" t="s">
        <v>1045</v>
      </c>
      <c r="K136" s="21">
        <v>10000</v>
      </c>
      <c r="L136" s="1"/>
      <c r="M136" s="1"/>
      <c r="N136" s="20" t="str">
        <f t="shared" si="14"/>
        <v/>
      </c>
      <c r="O136" s="20" t="str">
        <f t="shared" si="15"/>
        <v>12阶7星</v>
      </c>
      <c r="P136" s="20">
        <f t="shared" si="18"/>
        <v>129</v>
      </c>
      <c r="Q136" s="20">
        <f t="shared" si="23"/>
        <v>12</v>
      </c>
      <c r="R136" s="20">
        <f t="shared" si="24"/>
        <v>7</v>
      </c>
      <c r="S136" s="20">
        <v>100</v>
      </c>
      <c r="T136" s="20">
        <f t="shared" si="19"/>
        <v>10740</v>
      </c>
      <c r="U136" s="20">
        <f t="shared" si="20"/>
        <v>2685</v>
      </c>
      <c r="V136" s="20">
        <f t="shared" si="21"/>
        <v>2685</v>
      </c>
      <c r="W136" s="20">
        <f t="shared" si="22"/>
        <v>144990</v>
      </c>
      <c r="X136" s="24" t="str">
        <f t="shared" si="16"/>
        <v>{{type=4,value=10740},{type=5,value=2685},{type=6,value=2685},{type=2,value=144990}}</v>
      </c>
      <c r="AD136" s="25">
        <v>80</v>
      </c>
      <c r="AE136" s="25">
        <v>20</v>
      </c>
      <c r="AF136" s="25">
        <v>20</v>
      </c>
      <c r="AG136" s="25">
        <v>1080</v>
      </c>
      <c r="AH136" s="27">
        <f t="shared" si="17"/>
        <v>1728</v>
      </c>
    </row>
    <row r="137" s="20" customFormat="1" ht="16.5" spans="1:34">
      <c r="A137" s="21" t="s">
        <v>1302</v>
      </c>
      <c r="B137" s="20">
        <v>130</v>
      </c>
      <c r="C137" s="21">
        <v>200015</v>
      </c>
      <c r="D137" s="20">
        <v>100</v>
      </c>
      <c r="E137" s="23" t="s">
        <v>1303</v>
      </c>
      <c r="F137" s="23"/>
      <c r="G137" s="21">
        <v>63001</v>
      </c>
      <c r="H137" s="21">
        <v>3</v>
      </c>
      <c r="I137" s="21">
        <v>0</v>
      </c>
      <c r="J137" s="20" t="s">
        <v>1045</v>
      </c>
      <c r="K137" s="21">
        <v>10000</v>
      </c>
      <c r="L137" s="1"/>
      <c r="M137" s="1"/>
      <c r="N137" s="20" t="str">
        <f t="shared" ref="N137:N200" si="25">IF(R137=10,1,"")</f>
        <v/>
      </c>
      <c r="O137" s="20" t="str">
        <f t="shared" ref="O137:O200" si="26">Q137&amp;$Q$7&amp;R137&amp;$R$7</f>
        <v>12阶8星</v>
      </c>
      <c r="P137" s="20">
        <f t="shared" si="18"/>
        <v>130</v>
      </c>
      <c r="Q137" s="20">
        <f t="shared" si="23"/>
        <v>12</v>
      </c>
      <c r="R137" s="20">
        <f t="shared" si="24"/>
        <v>8</v>
      </c>
      <c r="S137" s="20">
        <v>100</v>
      </c>
      <c r="T137" s="20">
        <f t="shared" si="19"/>
        <v>10820</v>
      </c>
      <c r="U137" s="20">
        <f t="shared" si="20"/>
        <v>2705</v>
      </c>
      <c r="V137" s="20">
        <f t="shared" si="21"/>
        <v>2705</v>
      </c>
      <c r="W137" s="20">
        <f t="shared" si="22"/>
        <v>146070</v>
      </c>
      <c r="X137" s="24" t="str">
        <f t="shared" ref="X137:X200" si="27">"{{type=4,value="&amp;T137&amp;"},{type=5,value="&amp;U137&amp;"},{type=6,value="&amp;V137&amp;"},{type=2,value="&amp;W137&amp;"}}"</f>
        <v>{{type=4,value=10820},{type=5,value=2705},{type=6,value=2705},{type=2,value=146070}}</v>
      </c>
      <c r="AD137" s="25">
        <v>80</v>
      </c>
      <c r="AE137" s="25">
        <v>20</v>
      </c>
      <c r="AF137" s="25">
        <v>20</v>
      </c>
      <c r="AG137" s="25">
        <v>1080</v>
      </c>
      <c r="AH137" s="27">
        <f t="shared" ref="AH137:AH200" si="28">(AD137*3.6+AE137*1.8+AF137*1.8+AG137*0.2)*3</f>
        <v>1728</v>
      </c>
    </row>
    <row r="138" s="20" customFormat="1" ht="16.5" spans="1:34">
      <c r="A138" s="21" t="s">
        <v>1304</v>
      </c>
      <c r="B138" s="20">
        <v>131</v>
      </c>
      <c r="C138" s="21">
        <v>200015</v>
      </c>
      <c r="D138" s="20">
        <v>100</v>
      </c>
      <c r="E138" s="23" t="s">
        <v>1305</v>
      </c>
      <c r="F138" s="23"/>
      <c r="G138" s="21">
        <v>63001</v>
      </c>
      <c r="H138" s="21">
        <v>3</v>
      </c>
      <c r="I138" s="21">
        <v>0</v>
      </c>
      <c r="J138" s="20" t="s">
        <v>1045</v>
      </c>
      <c r="K138" s="21">
        <v>10000</v>
      </c>
      <c r="L138" s="1"/>
      <c r="M138" s="1"/>
      <c r="N138" s="20" t="str">
        <f t="shared" si="25"/>
        <v/>
      </c>
      <c r="O138" s="20" t="str">
        <f t="shared" si="26"/>
        <v>12阶9星</v>
      </c>
      <c r="P138" s="20">
        <f t="shared" ref="P138:P201" si="29">P137+1</f>
        <v>131</v>
      </c>
      <c r="Q138" s="20">
        <f t="shared" si="23"/>
        <v>12</v>
      </c>
      <c r="R138" s="20">
        <f t="shared" si="24"/>
        <v>9</v>
      </c>
      <c r="S138" s="20">
        <v>100</v>
      </c>
      <c r="T138" s="20">
        <f t="shared" ref="T138:T201" si="30">T137+AD138</f>
        <v>10900</v>
      </c>
      <c r="U138" s="20">
        <f t="shared" ref="U138:U201" si="31">U137+AE138</f>
        <v>2725</v>
      </c>
      <c r="V138" s="20">
        <f t="shared" ref="V138:V201" si="32">V137+AF138</f>
        <v>2725</v>
      </c>
      <c r="W138" s="20">
        <f t="shared" ref="W138:W201" si="33">W137+AG138</f>
        <v>147150</v>
      </c>
      <c r="X138" s="24" t="str">
        <f t="shared" si="27"/>
        <v>{{type=4,value=10900},{type=5,value=2725},{type=6,value=2725},{type=2,value=147150}}</v>
      </c>
      <c r="AD138" s="25">
        <v>80</v>
      </c>
      <c r="AE138" s="25">
        <v>20</v>
      </c>
      <c r="AF138" s="25">
        <v>20</v>
      </c>
      <c r="AG138" s="25">
        <v>1080</v>
      </c>
      <c r="AH138" s="27">
        <f t="shared" si="28"/>
        <v>1728</v>
      </c>
    </row>
    <row r="139" s="20" customFormat="1" ht="16.5" spans="1:34">
      <c r="A139" s="21" t="s">
        <v>1306</v>
      </c>
      <c r="B139" s="20">
        <v>132</v>
      </c>
      <c r="C139" s="21">
        <v>200015</v>
      </c>
      <c r="D139" s="20">
        <v>100</v>
      </c>
      <c r="E139" s="23" t="s">
        <v>1307</v>
      </c>
      <c r="F139" s="23"/>
      <c r="G139" s="21">
        <v>63001</v>
      </c>
      <c r="H139" s="21">
        <v>3</v>
      </c>
      <c r="I139" s="21">
        <v>0</v>
      </c>
      <c r="J139" s="20">
        <v>1</v>
      </c>
      <c r="K139" s="21">
        <v>10000</v>
      </c>
      <c r="L139" s="1"/>
      <c r="M139" s="1"/>
      <c r="N139" s="20">
        <f t="shared" si="25"/>
        <v>1</v>
      </c>
      <c r="O139" s="20" t="str">
        <f t="shared" si="26"/>
        <v>12阶10星</v>
      </c>
      <c r="P139" s="20">
        <f t="shared" si="29"/>
        <v>132</v>
      </c>
      <c r="Q139" s="20">
        <f t="shared" si="23"/>
        <v>12</v>
      </c>
      <c r="R139" s="20">
        <f t="shared" si="24"/>
        <v>10</v>
      </c>
      <c r="S139" s="20">
        <v>100</v>
      </c>
      <c r="T139" s="20">
        <f t="shared" si="30"/>
        <v>10980</v>
      </c>
      <c r="U139" s="20">
        <f t="shared" si="31"/>
        <v>2745</v>
      </c>
      <c r="V139" s="20">
        <f t="shared" si="32"/>
        <v>2745</v>
      </c>
      <c r="W139" s="20">
        <f t="shared" si="33"/>
        <v>148230</v>
      </c>
      <c r="X139" s="24" t="str">
        <f t="shared" si="27"/>
        <v>{{type=4,value=10980},{type=5,value=2745},{type=6,value=2745},{type=2,value=148230}}</v>
      </c>
      <c r="AD139" s="25">
        <v>80</v>
      </c>
      <c r="AE139" s="25">
        <v>20</v>
      </c>
      <c r="AF139" s="25">
        <v>20</v>
      </c>
      <c r="AG139" s="25">
        <v>1080</v>
      </c>
      <c r="AH139" s="27">
        <f t="shared" si="28"/>
        <v>1728</v>
      </c>
    </row>
    <row r="140" s="20" customFormat="1" ht="16.5" spans="1:34">
      <c r="A140" s="21" t="s">
        <v>1308</v>
      </c>
      <c r="B140" s="20">
        <v>133</v>
      </c>
      <c r="C140" s="21">
        <v>200015</v>
      </c>
      <c r="D140" s="20">
        <v>100</v>
      </c>
      <c r="E140" s="23" t="s">
        <v>1309</v>
      </c>
      <c r="F140" s="23"/>
      <c r="G140" s="21">
        <v>63001</v>
      </c>
      <c r="H140" s="21">
        <v>3</v>
      </c>
      <c r="I140" s="21">
        <v>0</v>
      </c>
      <c r="J140" s="20" t="s">
        <v>1045</v>
      </c>
      <c r="K140" s="21">
        <v>10000</v>
      </c>
      <c r="L140" s="1"/>
      <c r="M140" s="1"/>
      <c r="N140" s="20" t="str">
        <f t="shared" si="25"/>
        <v/>
      </c>
      <c r="O140" s="20" t="str">
        <f t="shared" si="26"/>
        <v>13阶0星</v>
      </c>
      <c r="P140" s="20">
        <f t="shared" si="29"/>
        <v>133</v>
      </c>
      <c r="Q140" s="20">
        <f t="shared" si="23"/>
        <v>13</v>
      </c>
      <c r="R140" s="20">
        <f t="shared" si="24"/>
        <v>0</v>
      </c>
      <c r="S140" s="20">
        <v>100</v>
      </c>
      <c r="T140" s="20">
        <f t="shared" si="30"/>
        <v>11060</v>
      </c>
      <c r="U140" s="20">
        <f t="shared" si="31"/>
        <v>2765</v>
      </c>
      <c r="V140" s="20">
        <f t="shared" si="32"/>
        <v>2765</v>
      </c>
      <c r="W140" s="20">
        <f t="shared" si="33"/>
        <v>149310</v>
      </c>
      <c r="X140" s="24" t="str">
        <f t="shared" si="27"/>
        <v>{{type=4,value=11060},{type=5,value=2765},{type=6,value=2765},{type=2,value=149310}}</v>
      </c>
      <c r="AD140" s="25">
        <v>80</v>
      </c>
      <c r="AE140" s="25">
        <v>20</v>
      </c>
      <c r="AF140" s="25">
        <v>20</v>
      </c>
      <c r="AG140" s="25">
        <v>1080</v>
      </c>
      <c r="AH140" s="27">
        <f t="shared" si="28"/>
        <v>1728</v>
      </c>
    </row>
    <row r="141" s="20" customFormat="1" ht="16.5" spans="1:34">
      <c r="A141" s="21" t="s">
        <v>1310</v>
      </c>
      <c r="B141" s="20">
        <v>134</v>
      </c>
      <c r="C141" s="21">
        <v>200015</v>
      </c>
      <c r="D141" s="20">
        <v>100</v>
      </c>
      <c r="E141" s="23" t="s">
        <v>1311</v>
      </c>
      <c r="F141" s="23"/>
      <c r="G141" s="21">
        <v>63001</v>
      </c>
      <c r="H141" s="21">
        <v>3</v>
      </c>
      <c r="I141" s="21">
        <v>0</v>
      </c>
      <c r="J141" s="20" t="s">
        <v>1045</v>
      </c>
      <c r="K141" s="21">
        <v>10000</v>
      </c>
      <c r="L141" s="1"/>
      <c r="M141" s="1"/>
      <c r="N141" s="20" t="str">
        <f t="shared" si="25"/>
        <v/>
      </c>
      <c r="O141" s="20" t="str">
        <f t="shared" si="26"/>
        <v>13阶1星</v>
      </c>
      <c r="P141" s="20">
        <f t="shared" si="29"/>
        <v>134</v>
      </c>
      <c r="Q141" s="20">
        <f t="shared" si="23"/>
        <v>13</v>
      </c>
      <c r="R141" s="20">
        <f t="shared" si="24"/>
        <v>1</v>
      </c>
      <c r="S141" s="20">
        <v>100</v>
      </c>
      <c r="T141" s="20">
        <f t="shared" si="30"/>
        <v>11140</v>
      </c>
      <c r="U141" s="20">
        <f t="shared" si="31"/>
        <v>2785</v>
      </c>
      <c r="V141" s="20">
        <f t="shared" si="32"/>
        <v>2785</v>
      </c>
      <c r="W141" s="20">
        <f t="shared" si="33"/>
        <v>150390</v>
      </c>
      <c r="X141" s="24" t="str">
        <f t="shared" si="27"/>
        <v>{{type=4,value=11140},{type=5,value=2785},{type=6,value=2785},{type=2,value=150390}}</v>
      </c>
      <c r="AD141" s="25">
        <v>80</v>
      </c>
      <c r="AE141" s="25">
        <v>20</v>
      </c>
      <c r="AF141" s="25">
        <v>20</v>
      </c>
      <c r="AG141" s="25">
        <v>1080</v>
      </c>
      <c r="AH141" s="27">
        <f t="shared" si="28"/>
        <v>1728</v>
      </c>
    </row>
    <row r="142" s="20" customFormat="1" ht="16.5" spans="1:34">
      <c r="A142" s="21" t="s">
        <v>1312</v>
      </c>
      <c r="B142" s="20">
        <v>135</v>
      </c>
      <c r="C142" s="21">
        <v>200015</v>
      </c>
      <c r="D142" s="20">
        <v>100</v>
      </c>
      <c r="E142" s="23" t="s">
        <v>1313</v>
      </c>
      <c r="F142" s="23"/>
      <c r="G142" s="21">
        <v>63001</v>
      </c>
      <c r="H142" s="21">
        <v>3</v>
      </c>
      <c r="I142" s="21">
        <v>0</v>
      </c>
      <c r="J142" s="20" t="s">
        <v>1045</v>
      </c>
      <c r="K142" s="21">
        <v>10000</v>
      </c>
      <c r="L142" s="1"/>
      <c r="M142" s="1"/>
      <c r="N142" s="20" t="str">
        <f t="shared" si="25"/>
        <v/>
      </c>
      <c r="O142" s="20" t="str">
        <f t="shared" si="26"/>
        <v>13阶2星</v>
      </c>
      <c r="P142" s="20">
        <f t="shared" si="29"/>
        <v>135</v>
      </c>
      <c r="Q142" s="20">
        <f t="shared" si="23"/>
        <v>13</v>
      </c>
      <c r="R142" s="20">
        <f t="shared" si="24"/>
        <v>2</v>
      </c>
      <c r="S142" s="20">
        <v>100</v>
      </c>
      <c r="T142" s="20">
        <f t="shared" si="30"/>
        <v>11220</v>
      </c>
      <c r="U142" s="20">
        <f t="shared" si="31"/>
        <v>2805</v>
      </c>
      <c r="V142" s="20">
        <f t="shared" si="32"/>
        <v>2805</v>
      </c>
      <c r="W142" s="20">
        <f t="shared" si="33"/>
        <v>151470</v>
      </c>
      <c r="X142" s="24" t="str">
        <f t="shared" si="27"/>
        <v>{{type=4,value=11220},{type=5,value=2805},{type=6,value=2805},{type=2,value=151470}}</v>
      </c>
      <c r="AD142" s="25">
        <v>80</v>
      </c>
      <c r="AE142" s="25">
        <v>20</v>
      </c>
      <c r="AF142" s="25">
        <v>20</v>
      </c>
      <c r="AG142" s="25">
        <v>1080</v>
      </c>
      <c r="AH142" s="27">
        <f t="shared" si="28"/>
        <v>1728</v>
      </c>
    </row>
    <row r="143" s="20" customFormat="1" ht="16.5" spans="1:34">
      <c r="A143" s="21" t="s">
        <v>1314</v>
      </c>
      <c r="B143" s="20">
        <v>136</v>
      </c>
      <c r="C143" s="21">
        <v>200015</v>
      </c>
      <c r="D143" s="20">
        <v>100</v>
      </c>
      <c r="E143" s="23" t="s">
        <v>1315</v>
      </c>
      <c r="F143" s="23"/>
      <c r="G143" s="21">
        <v>63001</v>
      </c>
      <c r="H143" s="21">
        <v>3</v>
      </c>
      <c r="I143" s="21">
        <v>0</v>
      </c>
      <c r="J143" s="20" t="s">
        <v>1045</v>
      </c>
      <c r="K143" s="21">
        <v>10000</v>
      </c>
      <c r="L143" s="1"/>
      <c r="M143" s="1"/>
      <c r="N143" s="20" t="str">
        <f t="shared" si="25"/>
        <v/>
      </c>
      <c r="O143" s="20" t="str">
        <f t="shared" si="26"/>
        <v>13阶3星</v>
      </c>
      <c r="P143" s="20">
        <f t="shared" si="29"/>
        <v>136</v>
      </c>
      <c r="Q143" s="20">
        <f t="shared" si="23"/>
        <v>13</v>
      </c>
      <c r="R143" s="20">
        <f t="shared" si="24"/>
        <v>3</v>
      </c>
      <c r="S143" s="20">
        <v>100</v>
      </c>
      <c r="T143" s="20">
        <f t="shared" si="30"/>
        <v>11300</v>
      </c>
      <c r="U143" s="20">
        <f t="shared" si="31"/>
        <v>2825</v>
      </c>
      <c r="V143" s="20">
        <f t="shared" si="32"/>
        <v>2825</v>
      </c>
      <c r="W143" s="20">
        <f t="shared" si="33"/>
        <v>152550</v>
      </c>
      <c r="X143" s="24" t="str">
        <f t="shared" si="27"/>
        <v>{{type=4,value=11300},{type=5,value=2825},{type=6,value=2825},{type=2,value=152550}}</v>
      </c>
      <c r="AD143" s="25">
        <v>80</v>
      </c>
      <c r="AE143" s="25">
        <v>20</v>
      </c>
      <c r="AF143" s="25">
        <v>20</v>
      </c>
      <c r="AG143" s="25">
        <v>1080</v>
      </c>
      <c r="AH143" s="27">
        <f t="shared" si="28"/>
        <v>1728</v>
      </c>
    </row>
    <row r="144" s="20" customFormat="1" ht="16.5" spans="1:34">
      <c r="A144" s="21" t="s">
        <v>1316</v>
      </c>
      <c r="B144" s="20">
        <v>137</v>
      </c>
      <c r="C144" s="21">
        <v>200015</v>
      </c>
      <c r="D144" s="20">
        <v>100</v>
      </c>
      <c r="E144" s="23" t="s">
        <v>1317</v>
      </c>
      <c r="F144" s="23"/>
      <c r="G144" s="21">
        <v>63001</v>
      </c>
      <c r="H144" s="21">
        <v>3</v>
      </c>
      <c r="I144" s="21">
        <v>0</v>
      </c>
      <c r="J144" s="20" t="s">
        <v>1045</v>
      </c>
      <c r="K144" s="21">
        <v>10000</v>
      </c>
      <c r="L144" s="1"/>
      <c r="M144" s="1"/>
      <c r="N144" s="20" t="str">
        <f t="shared" si="25"/>
        <v/>
      </c>
      <c r="O144" s="20" t="str">
        <f t="shared" si="26"/>
        <v>13阶4星</v>
      </c>
      <c r="P144" s="20">
        <f t="shared" si="29"/>
        <v>137</v>
      </c>
      <c r="Q144" s="20">
        <f t="shared" si="23"/>
        <v>13</v>
      </c>
      <c r="R144" s="20">
        <f t="shared" si="24"/>
        <v>4</v>
      </c>
      <c r="S144" s="20">
        <v>100</v>
      </c>
      <c r="T144" s="20">
        <f t="shared" si="30"/>
        <v>11380</v>
      </c>
      <c r="U144" s="20">
        <f t="shared" si="31"/>
        <v>2845</v>
      </c>
      <c r="V144" s="20">
        <f t="shared" si="32"/>
        <v>2845</v>
      </c>
      <c r="W144" s="20">
        <f t="shared" si="33"/>
        <v>153630</v>
      </c>
      <c r="X144" s="24" t="str">
        <f t="shared" si="27"/>
        <v>{{type=4,value=11380},{type=5,value=2845},{type=6,value=2845},{type=2,value=153630}}</v>
      </c>
      <c r="AD144" s="25">
        <v>80</v>
      </c>
      <c r="AE144" s="25">
        <v>20</v>
      </c>
      <c r="AF144" s="25">
        <v>20</v>
      </c>
      <c r="AG144" s="25">
        <v>1080</v>
      </c>
      <c r="AH144" s="27">
        <f t="shared" si="28"/>
        <v>1728</v>
      </c>
    </row>
    <row r="145" s="20" customFormat="1" ht="16.5" spans="1:34">
      <c r="A145" s="21" t="s">
        <v>1318</v>
      </c>
      <c r="B145" s="20">
        <v>138</v>
      </c>
      <c r="C145" s="21">
        <v>200015</v>
      </c>
      <c r="D145" s="20">
        <v>100</v>
      </c>
      <c r="E145" s="23" t="s">
        <v>1319</v>
      </c>
      <c r="F145" s="23"/>
      <c r="G145" s="21">
        <v>63001</v>
      </c>
      <c r="H145" s="21">
        <v>3</v>
      </c>
      <c r="I145" s="21">
        <v>0</v>
      </c>
      <c r="J145" s="20" t="s">
        <v>1045</v>
      </c>
      <c r="K145" s="21">
        <v>10000</v>
      </c>
      <c r="L145" s="1"/>
      <c r="M145" s="1"/>
      <c r="N145" s="20" t="str">
        <f t="shared" si="25"/>
        <v/>
      </c>
      <c r="O145" s="20" t="str">
        <f t="shared" si="26"/>
        <v>13阶5星</v>
      </c>
      <c r="P145" s="20">
        <f t="shared" si="29"/>
        <v>138</v>
      </c>
      <c r="Q145" s="20">
        <f t="shared" si="23"/>
        <v>13</v>
      </c>
      <c r="R145" s="20">
        <f t="shared" si="24"/>
        <v>5</v>
      </c>
      <c r="S145" s="20">
        <v>100</v>
      </c>
      <c r="T145" s="20">
        <f t="shared" si="30"/>
        <v>11460</v>
      </c>
      <c r="U145" s="20">
        <f t="shared" si="31"/>
        <v>2865</v>
      </c>
      <c r="V145" s="20">
        <f t="shared" si="32"/>
        <v>2865</v>
      </c>
      <c r="W145" s="20">
        <f t="shared" si="33"/>
        <v>154710</v>
      </c>
      <c r="X145" s="24" t="str">
        <f t="shared" si="27"/>
        <v>{{type=4,value=11460},{type=5,value=2865},{type=6,value=2865},{type=2,value=154710}}</v>
      </c>
      <c r="AD145" s="25">
        <v>80</v>
      </c>
      <c r="AE145" s="25">
        <v>20</v>
      </c>
      <c r="AF145" s="25">
        <v>20</v>
      </c>
      <c r="AG145" s="25">
        <v>1080</v>
      </c>
      <c r="AH145" s="27">
        <f t="shared" si="28"/>
        <v>1728</v>
      </c>
    </row>
    <row r="146" s="20" customFormat="1" ht="16.5" spans="1:34">
      <c r="A146" s="21" t="s">
        <v>1320</v>
      </c>
      <c r="B146" s="20">
        <v>139</v>
      </c>
      <c r="C146" s="21">
        <v>200015</v>
      </c>
      <c r="D146" s="20">
        <v>100</v>
      </c>
      <c r="E146" s="23" t="s">
        <v>1321</v>
      </c>
      <c r="F146" s="23"/>
      <c r="G146" s="21">
        <v>63001</v>
      </c>
      <c r="H146" s="21">
        <v>3</v>
      </c>
      <c r="I146" s="21">
        <v>0</v>
      </c>
      <c r="J146" s="20" t="s">
        <v>1045</v>
      </c>
      <c r="K146" s="21">
        <v>10000</v>
      </c>
      <c r="L146" s="1"/>
      <c r="M146" s="1"/>
      <c r="N146" s="20" t="str">
        <f t="shared" si="25"/>
        <v/>
      </c>
      <c r="O146" s="20" t="str">
        <f t="shared" si="26"/>
        <v>13阶6星</v>
      </c>
      <c r="P146" s="20">
        <f t="shared" si="29"/>
        <v>139</v>
      </c>
      <c r="Q146" s="20">
        <f t="shared" si="23"/>
        <v>13</v>
      </c>
      <c r="R146" s="20">
        <f t="shared" si="24"/>
        <v>6</v>
      </c>
      <c r="S146" s="20">
        <v>100</v>
      </c>
      <c r="T146" s="20">
        <f t="shared" si="30"/>
        <v>11540</v>
      </c>
      <c r="U146" s="20">
        <f t="shared" si="31"/>
        <v>2885</v>
      </c>
      <c r="V146" s="20">
        <f t="shared" si="32"/>
        <v>2885</v>
      </c>
      <c r="W146" s="20">
        <f t="shared" si="33"/>
        <v>155790</v>
      </c>
      <c r="X146" s="24" t="str">
        <f t="shared" si="27"/>
        <v>{{type=4,value=11540},{type=5,value=2885},{type=6,value=2885},{type=2,value=155790}}</v>
      </c>
      <c r="AD146" s="25">
        <v>80</v>
      </c>
      <c r="AE146" s="25">
        <v>20</v>
      </c>
      <c r="AF146" s="25">
        <v>20</v>
      </c>
      <c r="AG146" s="25">
        <v>1080</v>
      </c>
      <c r="AH146" s="27">
        <f t="shared" si="28"/>
        <v>1728</v>
      </c>
    </row>
    <row r="147" s="20" customFormat="1" ht="16.5" spans="1:34">
      <c r="A147" s="21" t="s">
        <v>1322</v>
      </c>
      <c r="B147" s="20">
        <v>140</v>
      </c>
      <c r="C147" s="21">
        <v>200015</v>
      </c>
      <c r="D147" s="20">
        <v>100</v>
      </c>
      <c r="E147" s="23" t="s">
        <v>1323</v>
      </c>
      <c r="F147" s="23"/>
      <c r="G147" s="21">
        <v>63001</v>
      </c>
      <c r="H147" s="21">
        <v>3</v>
      </c>
      <c r="I147" s="21">
        <v>0</v>
      </c>
      <c r="J147" s="20" t="s">
        <v>1045</v>
      </c>
      <c r="K147" s="21">
        <v>10000</v>
      </c>
      <c r="L147" s="1"/>
      <c r="M147" s="1"/>
      <c r="N147" s="20" t="str">
        <f t="shared" si="25"/>
        <v/>
      </c>
      <c r="O147" s="20" t="str">
        <f t="shared" si="26"/>
        <v>13阶7星</v>
      </c>
      <c r="P147" s="20">
        <f t="shared" si="29"/>
        <v>140</v>
      </c>
      <c r="Q147" s="20">
        <f t="shared" si="23"/>
        <v>13</v>
      </c>
      <c r="R147" s="20">
        <f t="shared" si="24"/>
        <v>7</v>
      </c>
      <c r="S147" s="20">
        <v>100</v>
      </c>
      <c r="T147" s="20">
        <f t="shared" si="30"/>
        <v>11620</v>
      </c>
      <c r="U147" s="20">
        <f t="shared" si="31"/>
        <v>2905</v>
      </c>
      <c r="V147" s="20">
        <f t="shared" si="32"/>
        <v>2905</v>
      </c>
      <c r="W147" s="20">
        <f t="shared" si="33"/>
        <v>156870</v>
      </c>
      <c r="X147" s="24" t="str">
        <f t="shared" si="27"/>
        <v>{{type=4,value=11620},{type=5,value=2905},{type=6,value=2905},{type=2,value=156870}}</v>
      </c>
      <c r="AD147" s="25">
        <v>80</v>
      </c>
      <c r="AE147" s="25">
        <v>20</v>
      </c>
      <c r="AF147" s="25">
        <v>20</v>
      </c>
      <c r="AG147" s="25">
        <v>1080</v>
      </c>
      <c r="AH147" s="27">
        <f t="shared" si="28"/>
        <v>1728</v>
      </c>
    </row>
    <row r="148" s="20" customFormat="1" ht="16.5" spans="1:34">
      <c r="A148" s="21" t="s">
        <v>1324</v>
      </c>
      <c r="B148" s="20">
        <v>141</v>
      </c>
      <c r="C148" s="21">
        <v>200015</v>
      </c>
      <c r="D148" s="20">
        <v>100</v>
      </c>
      <c r="E148" s="23" t="s">
        <v>1325</v>
      </c>
      <c r="F148" s="23"/>
      <c r="G148" s="21">
        <v>63001</v>
      </c>
      <c r="H148" s="21">
        <v>3</v>
      </c>
      <c r="I148" s="21">
        <v>0</v>
      </c>
      <c r="J148" s="20" t="s">
        <v>1045</v>
      </c>
      <c r="K148" s="21">
        <v>10000</v>
      </c>
      <c r="L148" s="1"/>
      <c r="M148" s="1"/>
      <c r="N148" s="20" t="str">
        <f t="shared" si="25"/>
        <v/>
      </c>
      <c r="O148" s="20" t="str">
        <f t="shared" si="26"/>
        <v>13阶8星</v>
      </c>
      <c r="P148" s="20">
        <f t="shared" si="29"/>
        <v>141</v>
      </c>
      <c r="Q148" s="20">
        <f t="shared" ref="Q148:Q211" si="34">Q137+1</f>
        <v>13</v>
      </c>
      <c r="R148" s="20">
        <f t="shared" ref="R148:R211" si="35">R137</f>
        <v>8</v>
      </c>
      <c r="S148" s="20">
        <v>100</v>
      </c>
      <c r="T148" s="20">
        <f t="shared" si="30"/>
        <v>11700</v>
      </c>
      <c r="U148" s="20">
        <f t="shared" si="31"/>
        <v>2925</v>
      </c>
      <c r="V148" s="20">
        <f t="shared" si="32"/>
        <v>2925</v>
      </c>
      <c r="W148" s="20">
        <f t="shared" si="33"/>
        <v>157950</v>
      </c>
      <c r="X148" s="24" t="str">
        <f t="shared" si="27"/>
        <v>{{type=4,value=11700},{type=5,value=2925},{type=6,value=2925},{type=2,value=157950}}</v>
      </c>
      <c r="AD148" s="25">
        <v>80</v>
      </c>
      <c r="AE148" s="25">
        <v>20</v>
      </c>
      <c r="AF148" s="25">
        <v>20</v>
      </c>
      <c r="AG148" s="25">
        <v>1080</v>
      </c>
      <c r="AH148" s="27">
        <f t="shared" si="28"/>
        <v>1728</v>
      </c>
    </row>
    <row r="149" s="20" customFormat="1" ht="16.5" spans="1:34">
      <c r="A149" s="21" t="s">
        <v>1326</v>
      </c>
      <c r="B149" s="20">
        <v>142</v>
      </c>
      <c r="C149" s="21">
        <v>200015</v>
      </c>
      <c r="D149" s="20">
        <v>100</v>
      </c>
      <c r="E149" s="23" t="s">
        <v>1327</v>
      </c>
      <c r="F149" s="23"/>
      <c r="G149" s="21">
        <v>63001</v>
      </c>
      <c r="H149" s="21">
        <v>3</v>
      </c>
      <c r="I149" s="21">
        <v>0</v>
      </c>
      <c r="J149" s="20" t="s">
        <v>1045</v>
      </c>
      <c r="K149" s="21">
        <v>10000</v>
      </c>
      <c r="L149" s="1"/>
      <c r="M149" s="1"/>
      <c r="N149" s="20" t="str">
        <f t="shared" si="25"/>
        <v/>
      </c>
      <c r="O149" s="20" t="str">
        <f t="shared" si="26"/>
        <v>13阶9星</v>
      </c>
      <c r="P149" s="20">
        <f t="shared" si="29"/>
        <v>142</v>
      </c>
      <c r="Q149" s="20">
        <f t="shared" si="34"/>
        <v>13</v>
      </c>
      <c r="R149" s="20">
        <f t="shared" si="35"/>
        <v>9</v>
      </c>
      <c r="S149" s="20">
        <v>100</v>
      </c>
      <c r="T149" s="20">
        <f t="shared" si="30"/>
        <v>11780</v>
      </c>
      <c r="U149" s="20">
        <f t="shared" si="31"/>
        <v>2945</v>
      </c>
      <c r="V149" s="20">
        <f t="shared" si="32"/>
        <v>2945</v>
      </c>
      <c r="W149" s="20">
        <f t="shared" si="33"/>
        <v>159030</v>
      </c>
      <c r="X149" s="24" t="str">
        <f t="shared" si="27"/>
        <v>{{type=4,value=11780},{type=5,value=2945},{type=6,value=2945},{type=2,value=159030}}</v>
      </c>
      <c r="AD149" s="25">
        <v>80</v>
      </c>
      <c r="AE149" s="25">
        <v>20</v>
      </c>
      <c r="AF149" s="25">
        <v>20</v>
      </c>
      <c r="AG149" s="25">
        <v>1080</v>
      </c>
      <c r="AH149" s="27">
        <f t="shared" si="28"/>
        <v>1728</v>
      </c>
    </row>
    <row r="150" s="20" customFormat="1" ht="16.5" spans="1:34">
      <c r="A150" s="21" t="s">
        <v>1328</v>
      </c>
      <c r="B150" s="20">
        <v>143</v>
      </c>
      <c r="C150" s="21">
        <v>200015</v>
      </c>
      <c r="D150" s="20">
        <v>100</v>
      </c>
      <c r="E150" s="23" t="s">
        <v>1329</v>
      </c>
      <c r="F150" s="23"/>
      <c r="G150" s="21">
        <v>63001</v>
      </c>
      <c r="H150" s="21">
        <v>3</v>
      </c>
      <c r="I150" s="21">
        <v>0</v>
      </c>
      <c r="J150" s="20">
        <v>1</v>
      </c>
      <c r="K150" s="21">
        <v>10000</v>
      </c>
      <c r="L150" s="1"/>
      <c r="M150" s="1"/>
      <c r="N150" s="20">
        <f t="shared" si="25"/>
        <v>1</v>
      </c>
      <c r="O150" s="20" t="str">
        <f t="shared" si="26"/>
        <v>13阶10星</v>
      </c>
      <c r="P150" s="20">
        <f t="shared" si="29"/>
        <v>143</v>
      </c>
      <c r="Q150" s="20">
        <f t="shared" si="34"/>
        <v>13</v>
      </c>
      <c r="R150" s="20">
        <f t="shared" si="35"/>
        <v>10</v>
      </c>
      <c r="S150" s="20">
        <v>100</v>
      </c>
      <c r="T150" s="20">
        <f t="shared" si="30"/>
        <v>11860</v>
      </c>
      <c r="U150" s="20">
        <f t="shared" si="31"/>
        <v>2965</v>
      </c>
      <c r="V150" s="20">
        <f t="shared" si="32"/>
        <v>2965</v>
      </c>
      <c r="W150" s="20">
        <f t="shared" si="33"/>
        <v>160110</v>
      </c>
      <c r="X150" s="24" t="str">
        <f t="shared" si="27"/>
        <v>{{type=4,value=11860},{type=5,value=2965},{type=6,value=2965},{type=2,value=160110}}</v>
      </c>
      <c r="AD150" s="25">
        <v>80</v>
      </c>
      <c r="AE150" s="25">
        <v>20</v>
      </c>
      <c r="AF150" s="25">
        <v>20</v>
      </c>
      <c r="AG150" s="25">
        <v>1080</v>
      </c>
      <c r="AH150" s="27">
        <f t="shared" si="28"/>
        <v>1728</v>
      </c>
    </row>
    <row r="151" s="20" customFormat="1" ht="16.5" spans="1:34">
      <c r="A151" s="21" t="s">
        <v>1330</v>
      </c>
      <c r="B151" s="20">
        <v>144</v>
      </c>
      <c r="C151" s="21">
        <v>200015</v>
      </c>
      <c r="D151" s="20">
        <v>100</v>
      </c>
      <c r="E151" s="23" t="s">
        <v>1331</v>
      </c>
      <c r="F151" s="23"/>
      <c r="G151" s="21">
        <v>63001</v>
      </c>
      <c r="H151" s="21">
        <v>3</v>
      </c>
      <c r="I151" s="21">
        <v>0</v>
      </c>
      <c r="J151" s="20" t="s">
        <v>1045</v>
      </c>
      <c r="K151" s="21">
        <v>10000</v>
      </c>
      <c r="L151" s="1"/>
      <c r="M151" s="1"/>
      <c r="N151" s="20" t="str">
        <f t="shared" si="25"/>
        <v/>
      </c>
      <c r="O151" s="20" t="str">
        <f t="shared" si="26"/>
        <v>14阶0星</v>
      </c>
      <c r="P151" s="20">
        <f t="shared" si="29"/>
        <v>144</v>
      </c>
      <c r="Q151" s="20">
        <f t="shared" si="34"/>
        <v>14</v>
      </c>
      <c r="R151" s="20">
        <f t="shared" si="35"/>
        <v>0</v>
      </c>
      <c r="S151" s="20">
        <v>100</v>
      </c>
      <c r="T151" s="20">
        <f t="shared" si="30"/>
        <v>11940</v>
      </c>
      <c r="U151" s="20">
        <f t="shared" si="31"/>
        <v>2985</v>
      </c>
      <c r="V151" s="20">
        <f t="shared" si="32"/>
        <v>2985</v>
      </c>
      <c r="W151" s="20">
        <f t="shared" si="33"/>
        <v>161190</v>
      </c>
      <c r="X151" s="24" t="str">
        <f t="shared" si="27"/>
        <v>{{type=4,value=11940},{type=5,value=2985},{type=6,value=2985},{type=2,value=161190}}</v>
      </c>
      <c r="AD151" s="25">
        <v>80</v>
      </c>
      <c r="AE151" s="25">
        <v>20</v>
      </c>
      <c r="AF151" s="25">
        <v>20</v>
      </c>
      <c r="AG151" s="25">
        <v>1080</v>
      </c>
      <c r="AH151" s="27">
        <f t="shared" si="28"/>
        <v>1728</v>
      </c>
    </row>
    <row r="152" s="20" customFormat="1" ht="16.5" spans="1:34">
      <c r="A152" s="21" t="s">
        <v>1332</v>
      </c>
      <c r="B152" s="20">
        <v>145</v>
      </c>
      <c r="C152" s="21">
        <v>200015</v>
      </c>
      <c r="D152" s="20">
        <v>100</v>
      </c>
      <c r="E152" s="23" t="s">
        <v>1333</v>
      </c>
      <c r="F152" s="23"/>
      <c r="G152" s="21">
        <v>63001</v>
      </c>
      <c r="H152" s="21">
        <v>3</v>
      </c>
      <c r="I152" s="21">
        <v>0</v>
      </c>
      <c r="J152" s="20" t="s">
        <v>1045</v>
      </c>
      <c r="K152" s="21">
        <v>10000</v>
      </c>
      <c r="L152" s="1"/>
      <c r="M152" s="1"/>
      <c r="N152" s="20" t="str">
        <f t="shared" si="25"/>
        <v/>
      </c>
      <c r="O152" s="20" t="str">
        <f t="shared" si="26"/>
        <v>14阶1星</v>
      </c>
      <c r="P152" s="20">
        <f t="shared" si="29"/>
        <v>145</v>
      </c>
      <c r="Q152" s="20">
        <f t="shared" si="34"/>
        <v>14</v>
      </c>
      <c r="R152" s="20">
        <f t="shared" si="35"/>
        <v>1</v>
      </c>
      <c r="S152" s="20">
        <v>100</v>
      </c>
      <c r="T152" s="20">
        <f t="shared" si="30"/>
        <v>12020</v>
      </c>
      <c r="U152" s="20">
        <f t="shared" si="31"/>
        <v>3005</v>
      </c>
      <c r="V152" s="20">
        <f t="shared" si="32"/>
        <v>3005</v>
      </c>
      <c r="W152" s="20">
        <f t="shared" si="33"/>
        <v>162270</v>
      </c>
      <c r="X152" s="24" t="str">
        <f t="shared" si="27"/>
        <v>{{type=4,value=12020},{type=5,value=3005},{type=6,value=3005},{type=2,value=162270}}</v>
      </c>
      <c r="AD152" s="25">
        <v>80</v>
      </c>
      <c r="AE152" s="25">
        <v>20</v>
      </c>
      <c r="AF152" s="25">
        <v>20</v>
      </c>
      <c r="AG152" s="25">
        <v>1080</v>
      </c>
      <c r="AH152" s="27">
        <f t="shared" si="28"/>
        <v>1728</v>
      </c>
    </row>
    <row r="153" s="20" customFormat="1" ht="16.5" spans="1:34">
      <c r="A153" s="21" t="s">
        <v>1334</v>
      </c>
      <c r="B153" s="20">
        <v>146</v>
      </c>
      <c r="C153" s="21">
        <v>200015</v>
      </c>
      <c r="D153" s="20">
        <v>100</v>
      </c>
      <c r="E153" s="23" t="s">
        <v>1335</v>
      </c>
      <c r="F153" s="23"/>
      <c r="G153" s="21">
        <v>63001</v>
      </c>
      <c r="H153" s="21">
        <v>3</v>
      </c>
      <c r="I153" s="21">
        <v>0</v>
      </c>
      <c r="J153" s="20" t="s">
        <v>1045</v>
      </c>
      <c r="K153" s="21">
        <v>10000</v>
      </c>
      <c r="L153" s="1"/>
      <c r="M153" s="1"/>
      <c r="N153" s="20" t="str">
        <f t="shared" si="25"/>
        <v/>
      </c>
      <c r="O153" s="20" t="str">
        <f t="shared" si="26"/>
        <v>14阶2星</v>
      </c>
      <c r="P153" s="20">
        <f t="shared" si="29"/>
        <v>146</v>
      </c>
      <c r="Q153" s="20">
        <f t="shared" si="34"/>
        <v>14</v>
      </c>
      <c r="R153" s="20">
        <f t="shared" si="35"/>
        <v>2</v>
      </c>
      <c r="S153" s="20">
        <v>100</v>
      </c>
      <c r="T153" s="20">
        <f t="shared" si="30"/>
        <v>12100</v>
      </c>
      <c r="U153" s="20">
        <f t="shared" si="31"/>
        <v>3025</v>
      </c>
      <c r="V153" s="20">
        <f t="shared" si="32"/>
        <v>3025</v>
      </c>
      <c r="W153" s="20">
        <f t="shared" si="33"/>
        <v>163350</v>
      </c>
      <c r="X153" s="24" t="str">
        <f t="shared" si="27"/>
        <v>{{type=4,value=12100},{type=5,value=3025},{type=6,value=3025},{type=2,value=163350}}</v>
      </c>
      <c r="AD153" s="25">
        <v>80</v>
      </c>
      <c r="AE153" s="25">
        <v>20</v>
      </c>
      <c r="AF153" s="25">
        <v>20</v>
      </c>
      <c r="AG153" s="25">
        <v>1080</v>
      </c>
      <c r="AH153" s="27">
        <f t="shared" si="28"/>
        <v>1728</v>
      </c>
    </row>
    <row r="154" s="20" customFormat="1" ht="16.5" spans="1:34">
      <c r="A154" s="21" t="s">
        <v>1336</v>
      </c>
      <c r="B154" s="20">
        <v>147</v>
      </c>
      <c r="C154" s="21">
        <v>200015</v>
      </c>
      <c r="D154" s="20">
        <v>100</v>
      </c>
      <c r="E154" s="23" t="s">
        <v>1337</v>
      </c>
      <c r="F154" s="23"/>
      <c r="G154" s="21">
        <v>63001</v>
      </c>
      <c r="H154" s="21">
        <v>3</v>
      </c>
      <c r="I154" s="21">
        <v>0</v>
      </c>
      <c r="J154" s="20" t="s">
        <v>1045</v>
      </c>
      <c r="K154" s="21">
        <v>10000</v>
      </c>
      <c r="L154" s="1"/>
      <c r="M154" s="1"/>
      <c r="N154" s="20" t="str">
        <f t="shared" si="25"/>
        <v/>
      </c>
      <c r="O154" s="20" t="str">
        <f t="shared" si="26"/>
        <v>14阶3星</v>
      </c>
      <c r="P154" s="20">
        <f t="shared" si="29"/>
        <v>147</v>
      </c>
      <c r="Q154" s="20">
        <f t="shared" si="34"/>
        <v>14</v>
      </c>
      <c r="R154" s="20">
        <f t="shared" si="35"/>
        <v>3</v>
      </c>
      <c r="S154" s="20">
        <v>100</v>
      </c>
      <c r="T154" s="20">
        <f t="shared" si="30"/>
        <v>12180</v>
      </c>
      <c r="U154" s="20">
        <f t="shared" si="31"/>
        <v>3045</v>
      </c>
      <c r="V154" s="20">
        <f t="shared" si="32"/>
        <v>3045</v>
      </c>
      <c r="W154" s="20">
        <f t="shared" si="33"/>
        <v>164430</v>
      </c>
      <c r="X154" s="24" t="str">
        <f t="shared" si="27"/>
        <v>{{type=4,value=12180},{type=5,value=3045},{type=6,value=3045},{type=2,value=164430}}</v>
      </c>
      <c r="AD154" s="25">
        <v>80</v>
      </c>
      <c r="AE154" s="25">
        <v>20</v>
      </c>
      <c r="AF154" s="25">
        <v>20</v>
      </c>
      <c r="AG154" s="25">
        <v>1080</v>
      </c>
      <c r="AH154" s="27">
        <f t="shared" si="28"/>
        <v>1728</v>
      </c>
    </row>
    <row r="155" s="20" customFormat="1" ht="16.5" spans="1:34">
      <c r="A155" s="21" t="s">
        <v>1338</v>
      </c>
      <c r="B155" s="20">
        <v>148</v>
      </c>
      <c r="C155" s="21">
        <v>200015</v>
      </c>
      <c r="D155" s="20">
        <v>100</v>
      </c>
      <c r="E155" s="23" t="s">
        <v>1339</v>
      </c>
      <c r="F155" s="23"/>
      <c r="G155" s="21">
        <v>63001</v>
      </c>
      <c r="H155" s="21">
        <v>3</v>
      </c>
      <c r="I155" s="21">
        <v>0</v>
      </c>
      <c r="J155" s="20" t="s">
        <v>1045</v>
      </c>
      <c r="K155" s="21">
        <v>10000</v>
      </c>
      <c r="L155" s="1"/>
      <c r="M155" s="1"/>
      <c r="N155" s="20" t="str">
        <f t="shared" si="25"/>
        <v/>
      </c>
      <c r="O155" s="20" t="str">
        <f t="shared" si="26"/>
        <v>14阶4星</v>
      </c>
      <c r="P155" s="20">
        <f t="shared" si="29"/>
        <v>148</v>
      </c>
      <c r="Q155" s="20">
        <f t="shared" si="34"/>
        <v>14</v>
      </c>
      <c r="R155" s="20">
        <f t="shared" si="35"/>
        <v>4</v>
      </c>
      <c r="S155" s="20">
        <v>100</v>
      </c>
      <c r="T155" s="20">
        <f t="shared" si="30"/>
        <v>12260</v>
      </c>
      <c r="U155" s="20">
        <f t="shared" si="31"/>
        <v>3065</v>
      </c>
      <c r="V155" s="20">
        <f t="shared" si="32"/>
        <v>3065</v>
      </c>
      <c r="W155" s="20">
        <f t="shared" si="33"/>
        <v>165510</v>
      </c>
      <c r="X155" s="24" t="str">
        <f t="shared" si="27"/>
        <v>{{type=4,value=12260},{type=5,value=3065},{type=6,value=3065},{type=2,value=165510}}</v>
      </c>
      <c r="AD155" s="25">
        <v>80</v>
      </c>
      <c r="AE155" s="25">
        <v>20</v>
      </c>
      <c r="AF155" s="25">
        <v>20</v>
      </c>
      <c r="AG155" s="25">
        <v>1080</v>
      </c>
      <c r="AH155" s="27">
        <f t="shared" si="28"/>
        <v>1728</v>
      </c>
    </row>
    <row r="156" s="20" customFormat="1" ht="16.5" spans="1:34">
      <c r="A156" s="21" t="s">
        <v>1340</v>
      </c>
      <c r="B156" s="20">
        <v>149</v>
      </c>
      <c r="C156" s="21">
        <v>200015</v>
      </c>
      <c r="D156" s="20">
        <v>100</v>
      </c>
      <c r="E156" s="23" t="s">
        <v>1341</v>
      </c>
      <c r="F156" s="23"/>
      <c r="G156" s="21">
        <v>63001</v>
      </c>
      <c r="H156" s="21">
        <v>3</v>
      </c>
      <c r="I156" s="21">
        <v>0</v>
      </c>
      <c r="J156" s="20" t="s">
        <v>1045</v>
      </c>
      <c r="K156" s="21">
        <v>10000</v>
      </c>
      <c r="L156" s="1"/>
      <c r="M156" s="1"/>
      <c r="N156" s="20" t="str">
        <f t="shared" si="25"/>
        <v/>
      </c>
      <c r="O156" s="20" t="str">
        <f t="shared" si="26"/>
        <v>14阶5星</v>
      </c>
      <c r="P156" s="20">
        <f t="shared" si="29"/>
        <v>149</v>
      </c>
      <c r="Q156" s="20">
        <f t="shared" si="34"/>
        <v>14</v>
      </c>
      <c r="R156" s="20">
        <f t="shared" si="35"/>
        <v>5</v>
      </c>
      <c r="S156" s="20">
        <v>100</v>
      </c>
      <c r="T156" s="20">
        <f t="shared" si="30"/>
        <v>12340</v>
      </c>
      <c r="U156" s="20">
        <f t="shared" si="31"/>
        <v>3085</v>
      </c>
      <c r="V156" s="20">
        <f t="shared" si="32"/>
        <v>3085</v>
      </c>
      <c r="W156" s="20">
        <f t="shared" si="33"/>
        <v>166590</v>
      </c>
      <c r="X156" s="24" t="str">
        <f t="shared" si="27"/>
        <v>{{type=4,value=12340},{type=5,value=3085},{type=6,value=3085},{type=2,value=166590}}</v>
      </c>
      <c r="AD156" s="25">
        <v>80</v>
      </c>
      <c r="AE156" s="25">
        <v>20</v>
      </c>
      <c r="AF156" s="25">
        <v>20</v>
      </c>
      <c r="AG156" s="25">
        <v>1080</v>
      </c>
      <c r="AH156" s="27">
        <f t="shared" si="28"/>
        <v>1728</v>
      </c>
    </row>
    <row r="157" s="20" customFormat="1" ht="16.5" spans="1:34">
      <c r="A157" s="21" t="s">
        <v>1342</v>
      </c>
      <c r="B157" s="20">
        <v>150</v>
      </c>
      <c r="C157" s="21">
        <v>200015</v>
      </c>
      <c r="D157" s="20">
        <v>100</v>
      </c>
      <c r="E157" s="23" t="s">
        <v>1343</v>
      </c>
      <c r="F157" s="23"/>
      <c r="G157" s="21">
        <v>63001</v>
      </c>
      <c r="H157" s="21">
        <v>3</v>
      </c>
      <c r="I157" s="21">
        <v>0</v>
      </c>
      <c r="J157" s="20" t="s">
        <v>1045</v>
      </c>
      <c r="K157" s="21">
        <v>10000</v>
      </c>
      <c r="L157" s="1"/>
      <c r="M157" s="1"/>
      <c r="N157" s="20" t="str">
        <f t="shared" si="25"/>
        <v/>
      </c>
      <c r="O157" s="20" t="str">
        <f t="shared" si="26"/>
        <v>14阶6星</v>
      </c>
      <c r="P157" s="20">
        <f t="shared" si="29"/>
        <v>150</v>
      </c>
      <c r="Q157" s="20">
        <f t="shared" si="34"/>
        <v>14</v>
      </c>
      <c r="R157" s="20">
        <f t="shared" si="35"/>
        <v>6</v>
      </c>
      <c r="S157" s="20">
        <v>100</v>
      </c>
      <c r="T157" s="20">
        <f t="shared" si="30"/>
        <v>12420</v>
      </c>
      <c r="U157" s="20">
        <f t="shared" si="31"/>
        <v>3105</v>
      </c>
      <c r="V157" s="20">
        <f t="shared" si="32"/>
        <v>3105</v>
      </c>
      <c r="W157" s="20">
        <f t="shared" si="33"/>
        <v>167670</v>
      </c>
      <c r="X157" s="24" t="str">
        <f t="shared" si="27"/>
        <v>{{type=4,value=12420},{type=5,value=3105},{type=6,value=3105},{type=2,value=167670}}</v>
      </c>
      <c r="AD157" s="25">
        <v>80</v>
      </c>
      <c r="AE157" s="25">
        <v>20</v>
      </c>
      <c r="AF157" s="25">
        <v>20</v>
      </c>
      <c r="AG157" s="25">
        <v>1080</v>
      </c>
      <c r="AH157" s="27">
        <f t="shared" si="28"/>
        <v>1728</v>
      </c>
    </row>
    <row r="158" s="20" customFormat="1" ht="16.5" spans="1:34">
      <c r="A158" s="21" t="s">
        <v>1344</v>
      </c>
      <c r="B158" s="20">
        <v>151</v>
      </c>
      <c r="C158" s="21">
        <v>200015</v>
      </c>
      <c r="D158" s="20">
        <v>100</v>
      </c>
      <c r="E158" s="23" t="s">
        <v>1345</v>
      </c>
      <c r="F158" s="23"/>
      <c r="G158" s="21">
        <v>63001</v>
      </c>
      <c r="H158" s="21">
        <v>3</v>
      </c>
      <c r="I158" s="21">
        <v>0</v>
      </c>
      <c r="J158" s="20" t="s">
        <v>1045</v>
      </c>
      <c r="K158" s="21">
        <v>10000</v>
      </c>
      <c r="L158" s="1"/>
      <c r="M158" s="1"/>
      <c r="N158" s="20" t="str">
        <f t="shared" si="25"/>
        <v/>
      </c>
      <c r="O158" s="20" t="str">
        <f t="shared" si="26"/>
        <v>14阶7星</v>
      </c>
      <c r="P158" s="20">
        <f t="shared" si="29"/>
        <v>151</v>
      </c>
      <c r="Q158" s="20">
        <f t="shared" si="34"/>
        <v>14</v>
      </c>
      <c r="R158" s="20">
        <f t="shared" si="35"/>
        <v>7</v>
      </c>
      <c r="S158" s="20">
        <v>100</v>
      </c>
      <c r="T158" s="20">
        <f t="shared" si="30"/>
        <v>12500</v>
      </c>
      <c r="U158" s="20">
        <f t="shared" si="31"/>
        <v>3125</v>
      </c>
      <c r="V158" s="20">
        <f t="shared" si="32"/>
        <v>3125</v>
      </c>
      <c r="W158" s="20">
        <f t="shared" si="33"/>
        <v>168750</v>
      </c>
      <c r="X158" s="24" t="str">
        <f t="shared" si="27"/>
        <v>{{type=4,value=12500},{type=5,value=3125},{type=6,value=3125},{type=2,value=168750}}</v>
      </c>
      <c r="AD158" s="25">
        <v>80</v>
      </c>
      <c r="AE158" s="25">
        <v>20</v>
      </c>
      <c r="AF158" s="25">
        <v>20</v>
      </c>
      <c r="AG158" s="25">
        <v>1080</v>
      </c>
      <c r="AH158" s="27">
        <f t="shared" si="28"/>
        <v>1728</v>
      </c>
    </row>
    <row r="159" s="20" customFormat="1" ht="16.5" spans="1:34">
      <c r="A159" s="21" t="s">
        <v>1346</v>
      </c>
      <c r="B159" s="20">
        <v>152</v>
      </c>
      <c r="C159" s="21">
        <v>200015</v>
      </c>
      <c r="D159" s="20">
        <v>100</v>
      </c>
      <c r="E159" s="23" t="s">
        <v>1347</v>
      </c>
      <c r="F159" s="23"/>
      <c r="G159" s="21">
        <v>63001</v>
      </c>
      <c r="H159" s="21">
        <v>3</v>
      </c>
      <c r="I159" s="21">
        <v>0</v>
      </c>
      <c r="J159" s="20" t="s">
        <v>1045</v>
      </c>
      <c r="K159" s="21">
        <v>10000</v>
      </c>
      <c r="L159" s="1"/>
      <c r="M159" s="1"/>
      <c r="N159" s="20" t="str">
        <f t="shared" si="25"/>
        <v/>
      </c>
      <c r="O159" s="20" t="str">
        <f t="shared" si="26"/>
        <v>14阶8星</v>
      </c>
      <c r="P159" s="20">
        <f t="shared" si="29"/>
        <v>152</v>
      </c>
      <c r="Q159" s="20">
        <f t="shared" si="34"/>
        <v>14</v>
      </c>
      <c r="R159" s="20">
        <f t="shared" si="35"/>
        <v>8</v>
      </c>
      <c r="S159" s="20">
        <v>100</v>
      </c>
      <c r="T159" s="20">
        <f t="shared" si="30"/>
        <v>12580</v>
      </c>
      <c r="U159" s="20">
        <f t="shared" si="31"/>
        <v>3145</v>
      </c>
      <c r="V159" s="20">
        <f t="shared" si="32"/>
        <v>3145</v>
      </c>
      <c r="W159" s="20">
        <f t="shared" si="33"/>
        <v>169830</v>
      </c>
      <c r="X159" s="24" t="str">
        <f t="shared" si="27"/>
        <v>{{type=4,value=12580},{type=5,value=3145},{type=6,value=3145},{type=2,value=169830}}</v>
      </c>
      <c r="AD159" s="25">
        <v>80</v>
      </c>
      <c r="AE159" s="25">
        <v>20</v>
      </c>
      <c r="AF159" s="25">
        <v>20</v>
      </c>
      <c r="AG159" s="25">
        <v>1080</v>
      </c>
      <c r="AH159" s="27">
        <f t="shared" si="28"/>
        <v>1728</v>
      </c>
    </row>
    <row r="160" s="20" customFormat="1" ht="16.5" spans="1:34">
      <c r="A160" s="21" t="s">
        <v>1348</v>
      </c>
      <c r="B160" s="20">
        <v>153</v>
      </c>
      <c r="C160" s="21">
        <v>200015</v>
      </c>
      <c r="D160" s="20">
        <v>100</v>
      </c>
      <c r="E160" s="23" t="s">
        <v>1349</v>
      </c>
      <c r="F160" s="23"/>
      <c r="G160" s="21">
        <v>63001</v>
      </c>
      <c r="H160" s="21">
        <v>3</v>
      </c>
      <c r="I160" s="21">
        <v>0</v>
      </c>
      <c r="J160" s="20" t="s">
        <v>1045</v>
      </c>
      <c r="K160" s="21">
        <v>10000</v>
      </c>
      <c r="L160" s="1"/>
      <c r="M160" s="1"/>
      <c r="N160" s="20" t="str">
        <f t="shared" si="25"/>
        <v/>
      </c>
      <c r="O160" s="20" t="str">
        <f t="shared" si="26"/>
        <v>14阶9星</v>
      </c>
      <c r="P160" s="20">
        <f t="shared" si="29"/>
        <v>153</v>
      </c>
      <c r="Q160" s="20">
        <f t="shared" si="34"/>
        <v>14</v>
      </c>
      <c r="R160" s="20">
        <f t="shared" si="35"/>
        <v>9</v>
      </c>
      <c r="S160" s="20">
        <v>100</v>
      </c>
      <c r="T160" s="20">
        <f t="shared" si="30"/>
        <v>12660</v>
      </c>
      <c r="U160" s="20">
        <f t="shared" si="31"/>
        <v>3165</v>
      </c>
      <c r="V160" s="20">
        <f t="shared" si="32"/>
        <v>3165</v>
      </c>
      <c r="W160" s="20">
        <f t="shared" si="33"/>
        <v>170910</v>
      </c>
      <c r="X160" s="24" t="str">
        <f t="shared" si="27"/>
        <v>{{type=4,value=12660},{type=5,value=3165},{type=6,value=3165},{type=2,value=170910}}</v>
      </c>
      <c r="AD160" s="25">
        <v>80</v>
      </c>
      <c r="AE160" s="25">
        <v>20</v>
      </c>
      <c r="AF160" s="25">
        <v>20</v>
      </c>
      <c r="AG160" s="25">
        <v>1080</v>
      </c>
      <c r="AH160" s="27">
        <f t="shared" si="28"/>
        <v>1728</v>
      </c>
    </row>
    <row r="161" s="20" customFormat="1" ht="16.5" spans="1:34">
      <c r="A161" s="21" t="s">
        <v>1350</v>
      </c>
      <c r="B161" s="20">
        <v>154</v>
      </c>
      <c r="C161" s="21">
        <v>200015</v>
      </c>
      <c r="D161" s="20">
        <v>100</v>
      </c>
      <c r="E161" s="23" t="s">
        <v>1351</v>
      </c>
      <c r="F161" s="23"/>
      <c r="G161" s="21">
        <v>63001</v>
      </c>
      <c r="H161" s="21">
        <v>3</v>
      </c>
      <c r="I161" s="21">
        <v>0</v>
      </c>
      <c r="J161" s="20">
        <v>1</v>
      </c>
      <c r="K161" s="21">
        <v>10000</v>
      </c>
      <c r="L161" s="1"/>
      <c r="M161" s="1"/>
      <c r="N161" s="20">
        <f t="shared" si="25"/>
        <v>1</v>
      </c>
      <c r="O161" s="20" t="str">
        <f t="shared" si="26"/>
        <v>14阶10星</v>
      </c>
      <c r="P161" s="20">
        <f t="shared" si="29"/>
        <v>154</v>
      </c>
      <c r="Q161" s="20">
        <f t="shared" si="34"/>
        <v>14</v>
      </c>
      <c r="R161" s="20">
        <f t="shared" si="35"/>
        <v>10</v>
      </c>
      <c r="S161" s="20">
        <v>100</v>
      </c>
      <c r="T161" s="20">
        <f t="shared" si="30"/>
        <v>12740</v>
      </c>
      <c r="U161" s="20">
        <f t="shared" si="31"/>
        <v>3185</v>
      </c>
      <c r="V161" s="20">
        <f t="shared" si="32"/>
        <v>3185</v>
      </c>
      <c r="W161" s="20">
        <f t="shared" si="33"/>
        <v>171990</v>
      </c>
      <c r="X161" s="24" t="str">
        <f t="shared" si="27"/>
        <v>{{type=4,value=12740},{type=5,value=3185},{type=6,value=3185},{type=2,value=171990}}</v>
      </c>
      <c r="AD161" s="25">
        <v>80</v>
      </c>
      <c r="AE161" s="25">
        <v>20</v>
      </c>
      <c r="AF161" s="25">
        <v>20</v>
      </c>
      <c r="AG161" s="25">
        <v>1080</v>
      </c>
      <c r="AH161" s="27">
        <f t="shared" si="28"/>
        <v>1728</v>
      </c>
    </row>
    <row r="162" s="20" customFormat="1" ht="16.5" spans="1:34">
      <c r="A162" s="21" t="s">
        <v>1352</v>
      </c>
      <c r="B162" s="20">
        <v>155</v>
      </c>
      <c r="C162" s="21">
        <v>200015</v>
      </c>
      <c r="D162" s="20">
        <v>100</v>
      </c>
      <c r="E162" s="23" t="s">
        <v>1353</v>
      </c>
      <c r="F162" s="23"/>
      <c r="G162" s="21">
        <v>63001</v>
      </c>
      <c r="H162" s="21">
        <v>3</v>
      </c>
      <c r="I162" s="21">
        <v>0</v>
      </c>
      <c r="J162" s="20" t="s">
        <v>1045</v>
      </c>
      <c r="K162" s="21">
        <v>10000</v>
      </c>
      <c r="L162" s="1"/>
      <c r="M162" s="1"/>
      <c r="N162" s="20" t="str">
        <f t="shared" si="25"/>
        <v/>
      </c>
      <c r="O162" s="20" t="str">
        <f t="shared" si="26"/>
        <v>15阶0星</v>
      </c>
      <c r="P162" s="20">
        <f t="shared" si="29"/>
        <v>155</v>
      </c>
      <c r="Q162" s="20">
        <f t="shared" si="34"/>
        <v>15</v>
      </c>
      <c r="R162" s="20">
        <f t="shared" si="35"/>
        <v>0</v>
      </c>
      <c r="S162" s="20">
        <v>100</v>
      </c>
      <c r="T162" s="20">
        <f t="shared" si="30"/>
        <v>12820</v>
      </c>
      <c r="U162" s="20">
        <f t="shared" si="31"/>
        <v>3205</v>
      </c>
      <c r="V162" s="20">
        <f t="shared" si="32"/>
        <v>3205</v>
      </c>
      <c r="W162" s="20">
        <f t="shared" si="33"/>
        <v>173070</v>
      </c>
      <c r="X162" s="24" t="str">
        <f t="shared" si="27"/>
        <v>{{type=4,value=12820},{type=5,value=3205},{type=6,value=3205},{type=2,value=173070}}</v>
      </c>
      <c r="AD162" s="25">
        <v>80</v>
      </c>
      <c r="AE162" s="25">
        <v>20</v>
      </c>
      <c r="AF162" s="25">
        <v>20</v>
      </c>
      <c r="AG162" s="25">
        <v>1080</v>
      </c>
      <c r="AH162" s="27">
        <f t="shared" si="28"/>
        <v>1728</v>
      </c>
    </row>
    <row r="163" s="20" customFormat="1" ht="16.5" spans="1:34">
      <c r="A163" s="21" t="s">
        <v>1354</v>
      </c>
      <c r="B163" s="20">
        <v>156</v>
      </c>
      <c r="C163" s="21">
        <v>200015</v>
      </c>
      <c r="D163" s="20">
        <v>100</v>
      </c>
      <c r="E163" s="23" t="s">
        <v>1355</v>
      </c>
      <c r="F163" s="23"/>
      <c r="G163" s="21">
        <v>63001</v>
      </c>
      <c r="H163" s="21">
        <v>3</v>
      </c>
      <c r="I163" s="21">
        <v>0</v>
      </c>
      <c r="J163" s="20" t="s">
        <v>1045</v>
      </c>
      <c r="K163" s="21">
        <v>10000</v>
      </c>
      <c r="L163" s="1"/>
      <c r="M163" s="1"/>
      <c r="N163" s="20" t="str">
        <f t="shared" si="25"/>
        <v/>
      </c>
      <c r="O163" s="20" t="str">
        <f t="shared" si="26"/>
        <v>15阶1星</v>
      </c>
      <c r="P163" s="20">
        <f t="shared" si="29"/>
        <v>156</v>
      </c>
      <c r="Q163" s="20">
        <f t="shared" si="34"/>
        <v>15</v>
      </c>
      <c r="R163" s="20">
        <f t="shared" si="35"/>
        <v>1</v>
      </c>
      <c r="S163" s="20">
        <v>100</v>
      </c>
      <c r="T163" s="20">
        <f t="shared" si="30"/>
        <v>12900</v>
      </c>
      <c r="U163" s="20">
        <f t="shared" si="31"/>
        <v>3225</v>
      </c>
      <c r="V163" s="20">
        <f t="shared" si="32"/>
        <v>3225</v>
      </c>
      <c r="W163" s="20">
        <f t="shared" si="33"/>
        <v>174150</v>
      </c>
      <c r="X163" s="24" t="str">
        <f t="shared" si="27"/>
        <v>{{type=4,value=12900},{type=5,value=3225},{type=6,value=3225},{type=2,value=174150}}</v>
      </c>
      <c r="AD163" s="25">
        <v>80</v>
      </c>
      <c r="AE163" s="25">
        <v>20</v>
      </c>
      <c r="AF163" s="25">
        <v>20</v>
      </c>
      <c r="AG163" s="25">
        <v>1080</v>
      </c>
      <c r="AH163" s="27">
        <f t="shared" si="28"/>
        <v>1728</v>
      </c>
    </row>
    <row r="164" s="20" customFormat="1" ht="16.5" spans="1:34">
      <c r="A164" s="21" t="s">
        <v>1356</v>
      </c>
      <c r="B164" s="20">
        <v>157</v>
      </c>
      <c r="C164" s="21">
        <v>200015</v>
      </c>
      <c r="D164" s="20">
        <v>100</v>
      </c>
      <c r="E164" s="23" t="s">
        <v>1357</v>
      </c>
      <c r="F164" s="23"/>
      <c r="G164" s="21">
        <v>63001</v>
      </c>
      <c r="H164" s="21">
        <v>3</v>
      </c>
      <c r="I164" s="21">
        <v>0</v>
      </c>
      <c r="J164" s="20" t="s">
        <v>1045</v>
      </c>
      <c r="K164" s="21">
        <v>10000</v>
      </c>
      <c r="L164" s="1"/>
      <c r="M164" s="1"/>
      <c r="N164" s="20" t="str">
        <f t="shared" si="25"/>
        <v/>
      </c>
      <c r="O164" s="20" t="str">
        <f t="shared" si="26"/>
        <v>15阶2星</v>
      </c>
      <c r="P164" s="20">
        <f t="shared" si="29"/>
        <v>157</v>
      </c>
      <c r="Q164" s="20">
        <f t="shared" si="34"/>
        <v>15</v>
      </c>
      <c r="R164" s="20">
        <f t="shared" si="35"/>
        <v>2</v>
      </c>
      <c r="S164" s="20">
        <v>100</v>
      </c>
      <c r="T164" s="20">
        <f t="shared" si="30"/>
        <v>12980</v>
      </c>
      <c r="U164" s="20">
        <f t="shared" si="31"/>
        <v>3245</v>
      </c>
      <c r="V164" s="20">
        <f t="shared" si="32"/>
        <v>3245</v>
      </c>
      <c r="W164" s="20">
        <f t="shared" si="33"/>
        <v>175230</v>
      </c>
      <c r="X164" s="24" t="str">
        <f t="shared" si="27"/>
        <v>{{type=4,value=12980},{type=5,value=3245},{type=6,value=3245},{type=2,value=175230}}</v>
      </c>
      <c r="AD164" s="25">
        <v>80</v>
      </c>
      <c r="AE164" s="25">
        <v>20</v>
      </c>
      <c r="AF164" s="25">
        <v>20</v>
      </c>
      <c r="AG164" s="25">
        <v>1080</v>
      </c>
      <c r="AH164" s="27">
        <f t="shared" si="28"/>
        <v>1728</v>
      </c>
    </row>
    <row r="165" s="20" customFormat="1" ht="16.5" spans="1:34">
      <c r="A165" s="21" t="s">
        <v>1358</v>
      </c>
      <c r="B165" s="20">
        <v>158</v>
      </c>
      <c r="C165" s="21">
        <v>200015</v>
      </c>
      <c r="D165" s="20">
        <v>100</v>
      </c>
      <c r="E165" s="23" t="s">
        <v>1359</v>
      </c>
      <c r="F165" s="23"/>
      <c r="G165" s="21">
        <v>63001</v>
      </c>
      <c r="H165" s="21">
        <v>3</v>
      </c>
      <c r="I165" s="21">
        <v>0</v>
      </c>
      <c r="J165" s="20" t="s">
        <v>1045</v>
      </c>
      <c r="K165" s="21">
        <v>10000</v>
      </c>
      <c r="L165" s="1"/>
      <c r="M165" s="1"/>
      <c r="N165" s="20" t="str">
        <f t="shared" si="25"/>
        <v/>
      </c>
      <c r="O165" s="20" t="str">
        <f t="shared" si="26"/>
        <v>15阶3星</v>
      </c>
      <c r="P165" s="20">
        <f t="shared" si="29"/>
        <v>158</v>
      </c>
      <c r="Q165" s="20">
        <f t="shared" si="34"/>
        <v>15</v>
      </c>
      <c r="R165" s="20">
        <f t="shared" si="35"/>
        <v>3</v>
      </c>
      <c r="S165" s="20">
        <v>100</v>
      </c>
      <c r="T165" s="20">
        <f t="shared" si="30"/>
        <v>13060</v>
      </c>
      <c r="U165" s="20">
        <f t="shared" si="31"/>
        <v>3265</v>
      </c>
      <c r="V165" s="20">
        <f t="shared" si="32"/>
        <v>3265</v>
      </c>
      <c r="W165" s="20">
        <f t="shared" si="33"/>
        <v>176310</v>
      </c>
      <c r="X165" s="24" t="str">
        <f t="shared" si="27"/>
        <v>{{type=4,value=13060},{type=5,value=3265},{type=6,value=3265},{type=2,value=176310}}</v>
      </c>
      <c r="AD165" s="25">
        <v>80</v>
      </c>
      <c r="AE165" s="25">
        <v>20</v>
      </c>
      <c r="AF165" s="25">
        <v>20</v>
      </c>
      <c r="AG165" s="25">
        <v>1080</v>
      </c>
      <c r="AH165" s="27">
        <f t="shared" si="28"/>
        <v>1728</v>
      </c>
    </row>
    <row r="166" s="20" customFormat="1" ht="16.5" spans="1:34">
      <c r="A166" s="21" t="s">
        <v>1360</v>
      </c>
      <c r="B166" s="20">
        <v>159</v>
      </c>
      <c r="C166" s="21">
        <v>200015</v>
      </c>
      <c r="D166" s="20">
        <v>100</v>
      </c>
      <c r="E166" s="23" t="s">
        <v>1361</v>
      </c>
      <c r="F166" s="23"/>
      <c r="G166" s="21">
        <v>63001</v>
      </c>
      <c r="H166" s="21">
        <v>3</v>
      </c>
      <c r="I166" s="21">
        <v>0</v>
      </c>
      <c r="J166" s="20" t="s">
        <v>1045</v>
      </c>
      <c r="K166" s="21">
        <v>10000</v>
      </c>
      <c r="L166" s="1"/>
      <c r="M166" s="1"/>
      <c r="N166" s="20" t="str">
        <f t="shared" si="25"/>
        <v/>
      </c>
      <c r="O166" s="20" t="str">
        <f t="shared" si="26"/>
        <v>15阶4星</v>
      </c>
      <c r="P166" s="20">
        <f t="shared" si="29"/>
        <v>159</v>
      </c>
      <c r="Q166" s="20">
        <f t="shared" si="34"/>
        <v>15</v>
      </c>
      <c r="R166" s="20">
        <f t="shared" si="35"/>
        <v>4</v>
      </c>
      <c r="S166" s="20">
        <v>100</v>
      </c>
      <c r="T166" s="20">
        <f t="shared" si="30"/>
        <v>13140</v>
      </c>
      <c r="U166" s="20">
        <f t="shared" si="31"/>
        <v>3285</v>
      </c>
      <c r="V166" s="20">
        <f t="shared" si="32"/>
        <v>3285</v>
      </c>
      <c r="W166" s="20">
        <f t="shared" si="33"/>
        <v>177390</v>
      </c>
      <c r="X166" s="24" t="str">
        <f t="shared" si="27"/>
        <v>{{type=4,value=13140},{type=5,value=3285},{type=6,value=3285},{type=2,value=177390}}</v>
      </c>
      <c r="AD166" s="25">
        <v>80</v>
      </c>
      <c r="AE166" s="25">
        <v>20</v>
      </c>
      <c r="AF166" s="25">
        <v>20</v>
      </c>
      <c r="AG166" s="25">
        <v>1080</v>
      </c>
      <c r="AH166" s="27">
        <f t="shared" si="28"/>
        <v>1728</v>
      </c>
    </row>
    <row r="167" s="20" customFormat="1" ht="16.5" spans="1:34">
      <c r="A167" s="21" t="s">
        <v>1362</v>
      </c>
      <c r="B167" s="20">
        <v>160</v>
      </c>
      <c r="C167" s="21">
        <v>200015</v>
      </c>
      <c r="D167" s="20">
        <v>100</v>
      </c>
      <c r="E167" s="23" t="s">
        <v>1363</v>
      </c>
      <c r="F167" s="23"/>
      <c r="G167" s="21">
        <v>63001</v>
      </c>
      <c r="H167" s="21">
        <v>3</v>
      </c>
      <c r="I167" s="21">
        <v>0</v>
      </c>
      <c r="J167" s="20" t="s">
        <v>1045</v>
      </c>
      <c r="K167" s="21">
        <v>10000</v>
      </c>
      <c r="L167" s="1"/>
      <c r="M167" s="1"/>
      <c r="N167" s="20" t="str">
        <f t="shared" si="25"/>
        <v/>
      </c>
      <c r="O167" s="20" t="str">
        <f t="shared" si="26"/>
        <v>15阶5星</v>
      </c>
      <c r="P167" s="20">
        <f t="shared" si="29"/>
        <v>160</v>
      </c>
      <c r="Q167" s="20">
        <f t="shared" si="34"/>
        <v>15</v>
      </c>
      <c r="R167" s="20">
        <f t="shared" si="35"/>
        <v>5</v>
      </c>
      <c r="S167" s="20">
        <v>100</v>
      </c>
      <c r="T167" s="20">
        <f t="shared" si="30"/>
        <v>13220</v>
      </c>
      <c r="U167" s="20">
        <f t="shared" si="31"/>
        <v>3305</v>
      </c>
      <c r="V167" s="20">
        <f t="shared" si="32"/>
        <v>3305</v>
      </c>
      <c r="W167" s="20">
        <f t="shared" si="33"/>
        <v>178470</v>
      </c>
      <c r="X167" s="24" t="str">
        <f t="shared" si="27"/>
        <v>{{type=4,value=13220},{type=5,value=3305},{type=6,value=3305},{type=2,value=178470}}</v>
      </c>
      <c r="AD167" s="25">
        <v>80</v>
      </c>
      <c r="AE167" s="25">
        <v>20</v>
      </c>
      <c r="AF167" s="25">
        <v>20</v>
      </c>
      <c r="AG167" s="25">
        <v>1080</v>
      </c>
      <c r="AH167" s="27">
        <f t="shared" si="28"/>
        <v>1728</v>
      </c>
    </row>
    <row r="168" s="20" customFormat="1" ht="16.5" spans="1:34">
      <c r="A168" s="21" t="s">
        <v>1364</v>
      </c>
      <c r="B168" s="20">
        <v>161</v>
      </c>
      <c r="C168" s="21">
        <v>200015</v>
      </c>
      <c r="D168" s="20">
        <v>100</v>
      </c>
      <c r="E168" s="23" t="s">
        <v>1365</v>
      </c>
      <c r="F168" s="23"/>
      <c r="G168" s="21">
        <v>63001</v>
      </c>
      <c r="H168" s="21">
        <v>3</v>
      </c>
      <c r="I168" s="21">
        <v>0</v>
      </c>
      <c r="J168" s="20" t="s">
        <v>1045</v>
      </c>
      <c r="K168" s="21">
        <v>10000</v>
      </c>
      <c r="L168" s="1"/>
      <c r="M168" s="1"/>
      <c r="N168" s="20" t="str">
        <f t="shared" si="25"/>
        <v/>
      </c>
      <c r="O168" s="20" t="str">
        <f t="shared" si="26"/>
        <v>15阶6星</v>
      </c>
      <c r="P168" s="20">
        <f t="shared" si="29"/>
        <v>161</v>
      </c>
      <c r="Q168" s="20">
        <f t="shared" si="34"/>
        <v>15</v>
      </c>
      <c r="R168" s="20">
        <f t="shared" si="35"/>
        <v>6</v>
      </c>
      <c r="S168" s="20">
        <v>100</v>
      </c>
      <c r="T168" s="20">
        <f t="shared" si="30"/>
        <v>13300</v>
      </c>
      <c r="U168" s="20">
        <f t="shared" si="31"/>
        <v>3325</v>
      </c>
      <c r="V168" s="20">
        <f t="shared" si="32"/>
        <v>3325</v>
      </c>
      <c r="W168" s="20">
        <f t="shared" si="33"/>
        <v>179550</v>
      </c>
      <c r="X168" s="24" t="str">
        <f t="shared" si="27"/>
        <v>{{type=4,value=13300},{type=5,value=3325},{type=6,value=3325},{type=2,value=179550}}</v>
      </c>
      <c r="AD168" s="25">
        <v>80</v>
      </c>
      <c r="AE168" s="25">
        <v>20</v>
      </c>
      <c r="AF168" s="25">
        <v>20</v>
      </c>
      <c r="AG168" s="25">
        <v>1080</v>
      </c>
      <c r="AH168" s="27">
        <f t="shared" si="28"/>
        <v>1728</v>
      </c>
    </row>
    <row r="169" s="20" customFormat="1" ht="16.5" spans="1:34">
      <c r="A169" s="21" t="s">
        <v>1366</v>
      </c>
      <c r="B169" s="20">
        <v>162</v>
      </c>
      <c r="C169" s="21">
        <v>200015</v>
      </c>
      <c r="D169" s="20">
        <v>100</v>
      </c>
      <c r="E169" s="23" t="s">
        <v>1367</v>
      </c>
      <c r="F169" s="23"/>
      <c r="G169" s="21">
        <v>63001</v>
      </c>
      <c r="H169" s="21">
        <v>3</v>
      </c>
      <c r="I169" s="21">
        <v>0</v>
      </c>
      <c r="J169" s="20" t="s">
        <v>1045</v>
      </c>
      <c r="K169" s="21">
        <v>10000</v>
      </c>
      <c r="L169" s="1"/>
      <c r="M169" s="1"/>
      <c r="N169" s="20" t="str">
        <f t="shared" si="25"/>
        <v/>
      </c>
      <c r="O169" s="20" t="str">
        <f t="shared" si="26"/>
        <v>15阶7星</v>
      </c>
      <c r="P169" s="20">
        <f t="shared" si="29"/>
        <v>162</v>
      </c>
      <c r="Q169" s="20">
        <f t="shared" si="34"/>
        <v>15</v>
      </c>
      <c r="R169" s="20">
        <f t="shared" si="35"/>
        <v>7</v>
      </c>
      <c r="S169" s="20">
        <v>100</v>
      </c>
      <c r="T169" s="20">
        <f t="shared" si="30"/>
        <v>13380</v>
      </c>
      <c r="U169" s="20">
        <f t="shared" si="31"/>
        <v>3345</v>
      </c>
      <c r="V169" s="20">
        <f t="shared" si="32"/>
        <v>3345</v>
      </c>
      <c r="W169" s="20">
        <f t="shared" si="33"/>
        <v>180630</v>
      </c>
      <c r="X169" s="24" t="str">
        <f t="shared" si="27"/>
        <v>{{type=4,value=13380},{type=5,value=3345},{type=6,value=3345},{type=2,value=180630}}</v>
      </c>
      <c r="AD169" s="25">
        <v>80</v>
      </c>
      <c r="AE169" s="25">
        <v>20</v>
      </c>
      <c r="AF169" s="25">
        <v>20</v>
      </c>
      <c r="AG169" s="25">
        <v>1080</v>
      </c>
      <c r="AH169" s="27">
        <f t="shared" si="28"/>
        <v>1728</v>
      </c>
    </row>
    <row r="170" s="20" customFormat="1" ht="16.5" spans="1:34">
      <c r="A170" s="21" t="s">
        <v>1368</v>
      </c>
      <c r="B170" s="20">
        <v>163</v>
      </c>
      <c r="C170" s="21">
        <v>200015</v>
      </c>
      <c r="D170" s="20">
        <v>100</v>
      </c>
      <c r="E170" s="23" t="s">
        <v>1369</v>
      </c>
      <c r="F170" s="23"/>
      <c r="G170" s="21">
        <v>63001</v>
      </c>
      <c r="H170" s="21">
        <v>3</v>
      </c>
      <c r="I170" s="21">
        <v>0</v>
      </c>
      <c r="J170" s="20" t="s">
        <v>1045</v>
      </c>
      <c r="K170" s="21">
        <v>10000</v>
      </c>
      <c r="L170" s="1"/>
      <c r="M170" s="1"/>
      <c r="N170" s="20" t="str">
        <f t="shared" si="25"/>
        <v/>
      </c>
      <c r="O170" s="20" t="str">
        <f t="shared" si="26"/>
        <v>15阶8星</v>
      </c>
      <c r="P170" s="20">
        <f t="shared" si="29"/>
        <v>163</v>
      </c>
      <c r="Q170" s="20">
        <f t="shared" si="34"/>
        <v>15</v>
      </c>
      <c r="R170" s="20">
        <f t="shared" si="35"/>
        <v>8</v>
      </c>
      <c r="S170" s="20">
        <v>100</v>
      </c>
      <c r="T170" s="20">
        <f t="shared" si="30"/>
        <v>13460</v>
      </c>
      <c r="U170" s="20">
        <f t="shared" si="31"/>
        <v>3365</v>
      </c>
      <c r="V170" s="20">
        <f t="shared" si="32"/>
        <v>3365</v>
      </c>
      <c r="W170" s="20">
        <f t="shared" si="33"/>
        <v>181710</v>
      </c>
      <c r="X170" s="24" t="str">
        <f t="shared" si="27"/>
        <v>{{type=4,value=13460},{type=5,value=3365},{type=6,value=3365},{type=2,value=181710}}</v>
      </c>
      <c r="AD170" s="25">
        <v>80</v>
      </c>
      <c r="AE170" s="25">
        <v>20</v>
      </c>
      <c r="AF170" s="25">
        <v>20</v>
      </c>
      <c r="AG170" s="25">
        <v>1080</v>
      </c>
      <c r="AH170" s="27">
        <f t="shared" si="28"/>
        <v>1728</v>
      </c>
    </row>
    <row r="171" s="20" customFormat="1" ht="16.5" spans="1:34">
      <c r="A171" s="21" t="s">
        <v>1370</v>
      </c>
      <c r="B171" s="20">
        <v>164</v>
      </c>
      <c r="C171" s="21">
        <v>200015</v>
      </c>
      <c r="D171" s="20">
        <v>100</v>
      </c>
      <c r="E171" s="23" t="s">
        <v>1371</v>
      </c>
      <c r="F171" s="23"/>
      <c r="G171" s="21">
        <v>63001</v>
      </c>
      <c r="H171" s="21">
        <v>3</v>
      </c>
      <c r="I171" s="21">
        <v>0</v>
      </c>
      <c r="J171" s="20" t="s">
        <v>1045</v>
      </c>
      <c r="K171" s="21">
        <v>10000</v>
      </c>
      <c r="L171" s="1"/>
      <c r="M171" s="1"/>
      <c r="N171" s="20" t="str">
        <f t="shared" si="25"/>
        <v/>
      </c>
      <c r="O171" s="20" t="str">
        <f t="shared" si="26"/>
        <v>15阶9星</v>
      </c>
      <c r="P171" s="20">
        <f t="shared" si="29"/>
        <v>164</v>
      </c>
      <c r="Q171" s="20">
        <f t="shared" si="34"/>
        <v>15</v>
      </c>
      <c r="R171" s="20">
        <f t="shared" si="35"/>
        <v>9</v>
      </c>
      <c r="S171" s="20">
        <v>100</v>
      </c>
      <c r="T171" s="20">
        <f t="shared" si="30"/>
        <v>13540</v>
      </c>
      <c r="U171" s="20">
        <f t="shared" si="31"/>
        <v>3385</v>
      </c>
      <c r="V171" s="20">
        <f t="shared" si="32"/>
        <v>3385</v>
      </c>
      <c r="W171" s="20">
        <f t="shared" si="33"/>
        <v>182790</v>
      </c>
      <c r="X171" s="24" t="str">
        <f t="shared" si="27"/>
        <v>{{type=4,value=13540},{type=5,value=3385},{type=6,value=3385},{type=2,value=182790}}</v>
      </c>
      <c r="AD171" s="25">
        <v>80</v>
      </c>
      <c r="AE171" s="25">
        <v>20</v>
      </c>
      <c r="AF171" s="25">
        <v>20</v>
      </c>
      <c r="AG171" s="25">
        <v>1080</v>
      </c>
      <c r="AH171" s="27">
        <f t="shared" si="28"/>
        <v>1728</v>
      </c>
    </row>
    <row r="172" s="20" customFormat="1" ht="16.5" spans="1:34">
      <c r="A172" s="21" t="s">
        <v>1372</v>
      </c>
      <c r="B172" s="20">
        <v>165</v>
      </c>
      <c r="C172" s="21">
        <v>200015</v>
      </c>
      <c r="D172" s="20">
        <v>100</v>
      </c>
      <c r="E172" s="23" t="s">
        <v>1373</v>
      </c>
      <c r="F172" s="23"/>
      <c r="G172" s="21">
        <v>63001</v>
      </c>
      <c r="H172" s="21">
        <v>3</v>
      </c>
      <c r="I172" s="21">
        <v>0</v>
      </c>
      <c r="J172" s="20">
        <v>1</v>
      </c>
      <c r="K172" s="21">
        <v>10000</v>
      </c>
      <c r="L172" s="1"/>
      <c r="M172" s="1"/>
      <c r="N172" s="20">
        <f t="shared" si="25"/>
        <v>1</v>
      </c>
      <c r="O172" s="20" t="str">
        <f t="shared" si="26"/>
        <v>15阶10星</v>
      </c>
      <c r="P172" s="20">
        <f t="shared" si="29"/>
        <v>165</v>
      </c>
      <c r="Q172" s="20">
        <f t="shared" si="34"/>
        <v>15</v>
      </c>
      <c r="R172" s="20">
        <f t="shared" si="35"/>
        <v>10</v>
      </c>
      <c r="S172" s="20">
        <v>100</v>
      </c>
      <c r="T172" s="20">
        <f t="shared" si="30"/>
        <v>13620</v>
      </c>
      <c r="U172" s="20">
        <f t="shared" si="31"/>
        <v>3405</v>
      </c>
      <c r="V172" s="20">
        <f t="shared" si="32"/>
        <v>3405</v>
      </c>
      <c r="W172" s="20">
        <f t="shared" si="33"/>
        <v>183870</v>
      </c>
      <c r="X172" s="24" t="str">
        <f t="shared" si="27"/>
        <v>{{type=4,value=13620},{type=5,value=3405},{type=6,value=3405},{type=2,value=183870}}</v>
      </c>
      <c r="AD172" s="25">
        <v>80</v>
      </c>
      <c r="AE172" s="25">
        <v>20</v>
      </c>
      <c r="AF172" s="25">
        <v>20</v>
      </c>
      <c r="AG172" s="25">
        <v>1080</v>
      </c>
      <c r="AH172" s="27">
        <f t="shared" si="28"/>
        <v>1728</v>
      </c>
    </row>
    <row r="173" s="20" customFormat="1" ht="16.5" spans="1:34">
      <c r="A173" s="21" t="s">
        <v>1374</v>
      </c>
      <c r="B173" s="20">
        <v>166</v>
      </c>
      <c r="C173" s="21">
        <v>200015</v>
      </c>
      <c r="D173" s="20">
        <v>100</v>
      </c>
      <c r="E173" s="23" t="s">
        <v>1375</v>
      </c>
      <c r="F173" s="23"/>
      <c r="G173" s="21">
        <v>63001</v>
      </c>
      <c r="H173" s="21">
        <v>3</v>
      </c>
      <c r="I173" s="21">
        <v>0</v>
      </c>
      <c r="J173" s="20" t="s">
        <v>1045</v>
      </c>
      <c r="K173" s="21">
        <v>10000</v>
      </c>
      <c r="L173" s="1"/>
      <c r="M173" s="1"/>
      <c r="N173" s="20" t="str">
        <f t="shared" si="25"/>
        <v/>
      </c>
      <c r="O173" s="20" t="str">
        <f t="shared" si="26"/>
        <v>16阶0星</v>
      </c>
      <c r="P173" s="20">
        <f t="shared" si="29"/>
        <v>166</v>
      </c>
      <c r="Q173" s="20">
        <f t="shared" si="34"/>
        <v>16</v>
      </c>
      <c r="R173" s="20">
        <f t="shared" si="35"/>
        <v>0</v>
      </c>
      <c r="S173" s="20">
        <v>100</v>
      </c>
      <c r="T173" s="20">
        <f t="shared" si="30"/>
        <v>13700</v>
      </c>
      <c r="U173" s="20">
        <f t="shared" si="31"/>
        <v>3425</v>
      </c>
      <c r="V173" s="20">
        <f t="shared" si="32"/>
        <v>3425</v>
      </c>
      <c r="W173" s="20">
        <f t="shared" si="33"/>
        <v>184950</v>
      </c>
      <c r="X173" s="24" t="str">
        <f t="shared" si="27"/>
        <v>{{type=4,value=13700},{type=5,value=3425},{type=6,value=3425},{type=2,value=184950}}</v>
      </c>
      <c r="AD173" s="25">
        <v>80</v>
      </c>
      <c r="AE173" s="25">
        <v>20</v>
      </c>
      <c r="AF173" s="25">
        <v>20</v>
      </c>
      <c r="AG173" s="25">
        <v>1080</v>
      </c>
      <c r="AH173" s="27">
        <f t="shared" si="28"/>
        <v>1728</v>
      </c>
    </row>
    <row r="174" s="20" customFormat="1" ht="16.5" spans="1:34">
      <c r="A174" s="21" t="s">
        <v>1376</v>
      </c>
      <c r="B174" s="20">
        <v>167</v>
      </c>
      <c r="C174" s="21">
        <v>200015</v>
      </c>
      <c r="D174" s="20">
        <v>100</v>
      </c>
      <c r="E174" s="23" t="s">
        <v>1377</v>
      </c>
      <c r="F174" s="23"/>
      <c r="G174" s="21">
        <v>63001</v>
      </c>
      <c r="H174" s="21">
        <v>3</v>
      </c>
      <c r="I174" s="21">
        <v>0</v>
      </c>
      <c r="J174" s="20" t="s">
        <v>1045</v>
      </c>
      <c r="K174" s="21">
        <v>10000</v>
      </c>
      <c r="L174" s="1"/>
      <c r="M174" s="1"/>
      <c r="N174" s="20" t="str">
        <f t="shared" si="25"/>
        <v/>
      </c>
      <c r="O174" s="20" t="str">
        <f t="shared" si="26"/>
        <v>16阶1星</v>
      </c>
      <c r="P174" s="20">
        <f t="shared" si="29"/>
        <v>167</v>
      </c>
      <c r="Q174" s="20">
        <f t="shared" si="34"/>
        <v>16</v>
      </c>
      <c r="R174" s="20">
        <f t="shared" si="35"/>
        <v>1</v>
      </c>
      <c r="S174" s="20">
        <v>100</v>
      </c>
      <c r="T174" s="20">
        <f t="shared" si="30"/>
        <v>13780</v>
      </c>
      <c r="U174" s="20">
        <f t="shared" si="31"/>
        <v>3445</v>
      </c>
      <c r="V174" s="20">
        <f t="shared" si="32"/>
        <v>3445</v>
      </c>
      <c r="W174" s="20">
        <f t="shared" si="33"/>
        <v>186030</v>
      </c>
      <c r="X174" s="24" t="str">
        <f t="shared" si="27"/>
        <v>{{type=4,value=13780},{type=5,value=3445},{type=6,value=3445},{type=2,value=186030}}</v>
      </c>
      <c r="AD174" s="25">
        <v>80</v>
      </c>
      <c r="AE174" s="25">
        <v>20</v>
      </c>
      <c r="AF174" s="25">
        <v>20</v>
      </c>
      <c r="AG174" s="25">
        <v>1080</v>
      </c>
      <c r="AH174" s="27">
        <f t="shared" si="28"/>
        <v>1728</v>
      </c>
    </row>
    <row r="175" s="20" customFormat="1" ht="16.5" spans="1:34">
      <c r="A175" s="21" t="s">
        <v>1378</v>
      </c>
      <c r="B175" s="20">
        <v>168</v>
      </c>
      <c r="C175" s="21">
        <v>200015</v>
      </c>
      <c r="D175" s="20">
        <v>100</v>
      </c>
      <c r="E175" s="23" t="s">
        <v>1379</v>
      </c>
      <c r="F175" s="23"/>
      <c r="G175" s="21">
        <v>63001</v>
      </c>
      <c r="H175" s="21">
        <v>3</v>
      </c>
      <c r="I175" s="21">
        <v>0</v>
      </c>
      <c r="J175" s="20" t="s">
        <v>1045</v>
      </c>
      <c r="K175" s="21">
        <v>10000</v>
      </c>
      <c r="L175" s="1"/>
      <c r="M175" s="1"/>
      <c r="N175" s="20" t="str">
        <f t="shared" si="25"/>
        <v/>
      </c>
      <c r="O175" s="20" t="str">
        <f t="shared" si="26"/>
        <v>16阶2星</v>
      </c>
      <c r="P175" s="20">
        <f t="shared" si="29"/>
        <v>168</v>
      </c>
      <c r="Q175" s="20">
        <f t="shared" si="34"/>
        <v>16</v>
      </c>
      <c r="R175" s="20">
        <f t="shared" si="35"/>
        <v>2</v>
      </c>
      <c r="S175" s="20">
        <v>100</v>
      </c>
      <c r="T175" s="20">
        <f t="shared" si="30"/>
        <v>13860</v>
      </c>
      <c r="U175" s="20">
        <f t="shared" si="31"/>
        <v>3465</v>
      </c>
      <c r="V175" s="20">
        <f t="shared" si="32"/>
        <v>3465</v>
      </c>
      <c r="W175" s="20">
        <f t="shared" si="33"/>
        <v>187110</v>
      </c>
      <c r="X175" s="24" t="str">
        <f t="shared" si="27"/>
        <v>{{type=4,value=13860},{type=5,value=3465},{type=6,value=3465},{type=2,value=187110}}</v>
      </c>
      <c r="AD175" s="25">
        <v>80</v>
      </c>
      <c r="AE175" s="25">
        <v>20</v>
      </c>
      <c r="AF175" s="25">
        <v>20</v>
      </c>
      <c r="AG175" s="25">
        <v>1080</v>
      </c>
      <c r="AH175" s="27">
        <f t="shared" si="28"/>
        <v>1728</v>
      </c>
    </row>
    <row r="176" s="20" customFormat="1" ht="16.5" spans="1:34">
      <c r="A176" s="21" t="s">
        <v>1380</v>
      </c>
      <c r="B176" s="20">
        <v>169</v>
      </c>
      <c r="C176" s="21">
        <v>200015</v>
      </c>
      <c r="D176" s="20">
        <v>100</v>
      </c>
      <c r="E176" s="23" t="s">
        <v>1381</v>
      </c>
      <c r="F176" s="23"/>
      <c r="G176" s="21">
        <v>63001</v>
      </c>
      <c r="H176" s="21">
        <v>3</v>
      </c>
      <c r="I176" s="21">
        <v>0</v>
      </c>
      <c r="J176" s="20" t="s">
        <v>1045</v>
      </c>
      <c r="K176" s="21">
        <v>10000</v>
      </c>
      <c r="L176" s="1"/>
      <c r="M176" s="1"/>
      <c r="N176" s="20" t="str">
        <f t="shared" si="25"/>
        <v/>
      </c>
      <c r="O176" s="20" t="str">
        <f t="shared" si="26"/>
        <v>16阶3星</v>
      </c>
      <c r="P176" s="20">
        <f t="shared" si="29"/>
        <v>169</v>
      </c>
      <c r="Q176" s="20">
        <f t="shared" si="34"/>
        <v>16</v>
      </c>
      <c r="R176" s="20">
        <f t="shared" si="35"/>
        <v>3</v>
      </c>
      <c r="S176" s="20">
        <v>100</v>
      </c>
      <c r="T176" s="20">
        <f t="shared" si="30"/>
        <v>13940</v>
      </c>
      <c r="U176" s="20">
        <f t="shared" si="31"/>
        <v>3485</v>
      </c>
      <c r="V176" s="20">
        <f t="shared" si="32"/>
        <v>3485</v>
      </c>
      <c r="W176" s="20">
        <f t="shared" si="33"/>
        <v>188190</v>
      </c>
      <c r="X176" s="24" t="str">
        <f t="shared" si="27"/>
        <v>{{type=4,value=13940},{type=5,value=3485},{type=6,value=3485},{type=2,value=188190}}</v>
      </c>
      <c r="AD176" s="25">
        <v>80</v>
      </c>
      <c r="AE176" s="25">
        <v>20</v>
      </c>
      <c r="AF176" s="25">
        <v>20</v>
      </c>
      <c r="AG176" s="25">
        <v>1080</v>
      </c>
      <c r="AH176" s="27">
        <f t="shared" si="28"/>
        <v>1728</v>
      </c>
    </row>
    <row r="177" s="20" customFormat="1" ht="16.5" spans="1:34">
      <c r="A177" s="21" t="s">
        <v>1382</v>
      </c>
      <c r="B177" s="20">
        <v>170</v>
      </c>
      <c r="C177" s="21">
        <v>200015</v>
      </c>
      <c r="D177" s="20">
        <v>100</v>
      </c>
      <c r="E177" s="23" t="s">
        <v>1383</v>
      </c>
      <c r="F177" s="23"/>
      <c r="G177" s="21">
        <v>63001</v>
      </c>
      <c r="H177" s="21">
        <v>3</v>
      </c>
      <c r="I177" s="21">
        <v>0</v>
      </c>
      <c r="J177" s="20" t="s">
        <v>1045</v>
      </c>
      <c r="K177" s="21">
        <v>10000</v>
      </c>
      <c r="L177" s="1"/>
      <c r="M177" s="1"/>
      <c r="N177" s="20" t="str">
        <f t="shared" si="25"/>
        <v/>
      </c>
      <c r="O177" s="20" t="str">
        <f t="shared" si="26"/>
        <v>16阶4星</v>
      </c>
      <c r="P177" s="20">
        <f t="shared" si="29"/>
        <v>170</v>
      </c>
      <c r="Q177" s="20">
        <f t="shared" si="34"/>
        <v>16</v>
      </c>
      <c r="R177" s="20">
        <f t="shared" si="35"/>
        <v>4</v>
      </c>
      <c r="S177" s="20">
        <v>100</v>
      </c>
      <c r="T177" s="20">
        <f t="shared" si="30"/>
        <v>14020</v>
      </c>
      <c r="U177" s="20">
        <f t="shared" si="31"/>
        <v>3505</v>
      </c>
      <c r="V177" s="20">
        <f t="shared" si="32"/>
        <v>3505</v>
      </c>
      <c r="W177" s="20">
        <f t="shared" si="33"/>
        <v>189270</v>
      </c>
      <c r="X177" s="24" t="str">
        <f t="shared" si="27"/>
        <v>{{type=4,value=14020},{type=5,value=3505},{type=6,value=3505},{type=2,value=189270}}</v>
      </c>
      <c r="AD177" s="25">
        <v>80</v>
      </c>
      <c r="AE177" s="25">
        <v>20</v>
      </c>
      <c r="AF177" s="25">
        <v>20</v>
      </c>
      <c r="AG177" s="25">
        <v>1080</v>
      </c>
      <c r="AH177" s="27">
        <f t="shared" si="28"/>
        <v>1728</v>
      </c>
    </row>
    <row r="178" s="20" customFormat="1" ht="16.5" spans="1:34">
      <c r="A178" s="21" t="s">
        <v>1384</v>
      </c>
      <c r="B178" s="20">
        <v>171</v>
      </c>
      <c r="C178" s="21">
        <v>200015</v>
      </c>
      <c r="D178" s="20">
        <v>100</v>
      </c>
      <c r="E178" s="23" t="s">
        <v>1385</v>
      </c>
      <c r="F178" s="23"/>
      <c r="G178" s="21">
        <v>63001</v>
      </c>
      <c r="H178" s="21">
        <v>3</v>
      </c>
      <c r="I178" s="21">
        <v>0</v>
      </c>
      <c r="J178" s="20" t="s">
        <v>1045</v>
      </c>
      <c r="K178" s="21">
        <v>10000</v>
      </c>
      <c r="L178" s="1"/>
      <c r="M178" s="1"/>
      <c r="N178" s="20" t="str">
        <f t="shared" si="25"/>
        <v/>
      </c>
      <c r="O178" s="20" t="str">
        <f t="shared" si="26"/>
        <v>16阶5星</v>
      </c>
      <c r="P178" s="20">
        <f t="shared" si="29"/>
        <v>171</v>
      </c>
      <c r="Q178" s="20">
        <f t="shared" si="34"/>
        <v>16</v>
      </c>
      <c r="R178" s="20">
        <f t="shared" si="35"/>
        <v>5</v>
      </c>
      <c r="S178" s="20">
        <v>100</v>
      </c>
      <c r="T178" s="20">
        <f t="shared" si="30"/>
        <v>14100</v>
      </c>
      <c r="U178" s="20">
        <f t="shared" si="31"/>
        <v>3525</v>
      </c>
      <c r="V178" s="20">
        <f t="shared" si="32"/>
        <v>3525</v>
      </c>
      <c r="W178" s="20">
        <f t="shared" si="33"/>
        <v>190350</v>
      </c>
      <c r="X178" s="24" t="str">
        <f t="shared" si="27"/>
        <v>{{type=4,value=14100},{type=5,value=3525},{type=6,value=3525},{type=2,value=190350}}</v>
      </c>
      <c r="AD178" s="25">
        <v>80</v>
      </c>
      <c r="AE178" s="25">
        <v>20</v>
      </c>
      <c r="AF178" s="25">
        <v>20</v>
      </c>
      <c r="AG178" s="25">
        <v>1080</v>
      </c>
      <c r="AH178" s="27">
        <f t="shared" si="28"/>
        <v>1728</v>
      </c>
    </row>
    <row r="179" s="20" customFormat="1" ht="16.5" spans="1:34">
      <c r="A179" s="21" t="s">
        <v>1386</v>
      </c>
      <c r="B179" s="20">
        <v>172</v>
      </c>
      <c r="C179" s="21">
        <v>200015</v>
      </c>
      <c r="D179" s="20">
        <v>100</v>
      </c>
      <c r="E179" s="23" t="s">
        <v>1387</v>
      </c>
      <c r="F179" s="23"/>
      <c r="G179" s="21">
        <v>63001</v>
      </c>
      <c r="H179" s="21">
        <v>3</v>
      </c>
      <c r="I179" s="21">
        <v>0</v>
      </c>
      <c r="J179" s="20" t="s">
        <v>1045</v>
      </c>
      <c r="K179" s="21">
        <v>10000</v>
      </c>
      <c r="L179" s="1"/>
      <c r="M179" s="1"/>
      <c r="N179" s="20" t="str">
        <f t="shared" si="25"/>
        <v/>
      </c>
      <c r="O179" s="20" t="str">
        <f t="shared" si="26"/>
        <v>16阶6星</v>
      </c>
      <c r="P179" s="20">
        <f t="shared" si="29"/>
        <v>172</v>
      </c>
      <c r="Q179" s="20">
        <f t="shared" si="34"/>
        <v>16</v>
      </c>
      <c r="R179" s="20">
        <f t="shared" si="35"/>
        <v>6</v>
      </c>
      <c r="S179" s="20">
        <v>100</v>
      </c>
      <c r="T179" s="20">
        <f t="shared" si="30"/>
        <v>14180</v>
      </c>
      <c r="U179" s="20">
        <f t="shared" si="31"/>
        <v>3545</v>
      </c>
      <c r="V179" s="20">
        <f t="shared" si="32"/>
        <v>3545</v>
      </c>
      <c r="W179" s="20">
        <f t="shared" si="33"/>
        <v>191430</v>
      </c>
      <c r="X179" s="24" t="str">
        <f t="shared" si="27"/>
        <v>{{type=4,value=14180},{type=5,value=3545},{type=6,value=3545},{type=2,value=191430}}</v>
      </c>
      <c r="AD179" s="25">
        <v>80</v>
      </c>
      <c r="AE179" s="25">
        <v>20</v>
      </c>
      <c r="AF179" s="25">
        <v>20</v>
      </c>
      <c r="AG179" s="25">
        <v>1080</v>
      </c>
      <c r="AH179" s="27">
        <f t="shared" si="28"/>
        <v>1728</v>
      </c>
    </row>
    <row r="180" s="20" customFormat="1" ht="16.5" spans="1:34">
      <c r="A180" s="21" t="s">
        <v>1388</v>
      </c>
      <c r="B180" s="20">
        <v>173</v>
      </c>
      <c r="C180" s="21">
        <v>200015</v>
      </c>
      <c r="D180" s="20">
        <v>100</v>
      </c>
      <c r="E180" s="23" t="s">
        <v>1389</v>
      </c>
      <c r="F180" s="23"/>
      <c r="G180" s="21">
        <v>63001</v>
      </c>
      <c r="H180" s="21">
        <v>3</v>
      </c>
      <c r="I180" s="21">
        <v>0</v>
      </c>
      <c r="J180" s="20" t="s">
        <v>1045</v>
      </c>
      <c r="K180" s="21">
        <v>10000</v>
      </c>
      <c r="L180" s="1"/>
      <c r="M180" s="1"/>
      <c r="N180" s="20" t="str">
        <f t="shared" si="25"/>
        <v/>
      </c>
      <c r="O180" s="20" t="str">
        <f t="shared" si="26"/>
        <v>16阶7星</v>
      </c>
      <c r="P180" s="20">
        <f t="shared" si="29"/>
        <v>173</v>
      </c>
      <c r="Q180" s="20">
        <f t="shared" si="34"/>
        <v>16</v>
      </c>
      <c r="R180" s="20">
        <f t="shared" si="35"/>
        <v>7</v>
      </c>
      <c r="S180" s="20">
        <v>100</v>
      </c>
      <c r="T180" s="20">
        <f t="shared" si="30"/>
        <v>14260</v>
      </c>
      <c r="U180" s="20">
        <f t="shared" si="31"/>
        <v>3565</v>
      </c>
      <c r="V180" s="20">
        <f t="shared" si="32"/>
        <v>3565</v>
      </c>
      <c r="W180" s="20">
        <f t="shared" si="33"/>
        <v>192510</v>
      </c>
      <c r="X180" s="24" t="str">
        <f t="shared" si="27"/>
        <v>{{type=4,value=14260},{type=5,value=3565},{type=6,value=3565},{type=2,value=192510}}</v>
      </c>
      <c r="AD180" s="25">
        <v>80</v>
      </c>
      <c r="AE180" s="25">
        <v>20</v>
      </c>
      <c r="AF180" s="25">
        <v>20</v>
      </c>
      <c r="AG180" s="25">
        <v>1080</v>
      </c>
      <c r="AH180" s="27">
        <f t="shared" si="28"/>
        <v>1728</v>
      </c>
    </row>
    <row r="181" s="20" customFormat="1" ht="16.5" spans="1:34">
      <c r="A181" s="21" t="s">
        <v>1390</v>
      </c>
      <c r="B181" s="20">
        <v>174</v>
      </c>
      <c r="C181" s="21">
        <v>200015</v>
      </c>
      <c r="D181" s="20">
        <v>100</v>
      </c>
      <c r="E181" s="23" t="s">
        <v>1391</v>
      </c>
      <c r="F181" s="23"/>
      <c r="G181" s="21">
        <v>63001</v>
      </c>
      <c r="H181" s="21">
        <v>3</v>
      </c>
      <c r="I181" s="21">
        <v>0</v>
      </c>
      <c r="J181" s="20" t="s">
        <v>1045</v>
      </c>
      <c r="K181" s="21">
        <v>10000</v>
      </c>
      <c r="L181" s="1"/>
      <c r="M181" s="1"/>
      <c r="N181" s="20" t="str">
        <f t="shared" si="25"/>
        <v/>
      </c>
      <c r="O181" s="20" t="str">
        <f t="shared" si="26"/>
        <v>16阶8星</v>
      </c>
      <c r="P181" s="20">
        <f t="shared" si="29"/>
        <v>174</v>
      </c>
      <c r="Q181" s="20">
        <f t="shared" si="34"/>
        <v>16</v>
      </c>
      <c r="R181" s="20">
        <f t="shared" si="35"/>
        <v>8</v>
      </c>
      <c r="S181" s="20">
        <v>100</v>
      </c>
      <c r="T181" s="20">
        <f t="shared" si="30"/>
        <v>14340</v>
      </c>
      <c r="U181" s="20">
        <f t="shared" si="31"/>
        <v>3585</v>
      </c>
      <c r="V181" s="20">
        <f t="shared" si="32"/>
        <v>3585</v>
      </c>
      <c r="W181" s="20">
        <f t="shared" si="33"/>
        <v>193590</v>
      </c>
      <c r="X181" s="24" t="str">
        <f t="shared" si="27"/>
        <v>{{type=4,value=14340},{type=5,value=3585},{type=6,value=3585},{type=2,value=193590}}</v>
      </c>
      <c r="AD181" s="25">
        <v>80</v>
      </c>
      <c r="AE181" s="25">
        <v>20</v>
      </c>
      <c r="AF181" s="25">
        <v>20</v>
      </c>
      <c r="AG181" s="25">
        <v>1080</v>
      </c>
      <c r="AH181" s="27">
        <f t="shared" si="28"/>
        <v>1728</v>
      </c>
    </row>
    <row r="182" s="20" customFormat="1" ht="16.5" spans="1:34">
      <c r="A182" s="21" t="s">
        <v>1392</v>
      </c>
      <c r="B182" s="20">
        <v>175</v>
      </c>
      <c r="C182" s="21">
        <v>200015</v>
      </c>
      <c r="D182" s="20">
        <v>100</v>
      </c>
      <c r="E182" s="23" t="s">
        <v>1393</v>
      </c>
      <c r="F182" s="23"/>
      <c r="G182" s="21">
        <v>63001</v>
      </c>
      <c r="H182" s="21">
        <v>3</v>
      </c>
      <c r="I182" s="21">
        <v>0</v>
      </c>
      <c r="J182" s="20" t="s">
        <v>1045</v>
      </c>
      <c r="K182" s="21">
        <v>10000</v>
      </c>
      <c r="L182" s="1"/>
      <c r="M182" s="1"/>
      <c r="N182" s="20" t="str">
        <f t="shared" si="25"/>
        <v/>
      </c>
      <c r="O182" s="20" t="str">
        <f t="shared" si="26"/>
        <v>16阶9星</v>
      </c>
      <c r="P182" s="20">
        <f t="shared" si="29"/>
        <v>175</v>
      </c>
      <c r="Q182" s="20">
        <f t="shared" si="34"/>
        <v>16</v>
      </c>
      <c r="R182" s="20">
        <f t="shared" si="35"/>
        <v>9</v>
      </c>
      <c r="S182" s="20">
        <v>100</v>
      </c>
      <c r="T182" s="20">
        <f t="shared" si="30"/>
        <v>14420</v>
      </c>
      <c r="U182" s="20">
        <f t="shared" si="31"/>
        <v>3605</v>
      </c>
      <c r="V182" s="20">
        <f t="shared" si="32"/>
        <v>3605</v>
      </c>
      <c r="W182" s="20">
        <f t="shared" si="33"/>
        <v>194670</v>
      </c>
      <c r="X182" s="24" t="str">
        <f t="shared" si="27"/>
        <v>{{type=4,value=14420},{type=5,value=3605},{type=6,value=3605},{type=2,value=194670}}</v>
      </c>
      <c r="AD182" s="25">
        <v>80</v>
      </c>
      <c r="AE182" s="25">
        <v>20</v>
      </c>
      <c r="AF182" s="25">
        <v>20</v>
      </c>
      <c r="AG182" s="25">
        <v>1080</v>
      </c>
      <c r="AH182" s="27">
        <f t="shared" si="28"/>
        <v>1728</v>
      </c>
    </row>
    <row r="183" s="20" customFormat="1" ht="16.5" spans="1:34">
      <c r="A183" s="21" t="s">
        <v>1394</v>
      </c>
      <c r="B183" s="20">
        <v>176</v>
      </c>
      <c r="C183" s="21">
        <v>200015</v>
      </c>
      <c r="D183" s="20">
        <v>100</v>
      </c>
      <c r="E183" s="23" t="s">
        <v>1395</v>
      </c>
      <c r="F183" s="23"/>
      <c r="G183" s="21">
        <v>63001</v>
      </c>
      <c r="H183" s="21">
        <v>3</v>
      </c>
      <c r="I183" s="21">
        <v>0</v>
      </c>
      <c r="J183" s="20">
        <v>1</v>
      </c>
      <c r="K183" s="21">
        <v>10000</v>
      </c>
      <c r="L183" s="1"/>
      <c r="M183" s="1"/>
      <c r="N183" s="20">
        <f t="shared" si="25"/>
        <v>1</v>
      </c>
      <c r="O183" s="20" t="str">
        <f t="shared" si="26"/>
        <v>16阶10星</v>
      </c>
      <c r="P183" s="20">
        <f t="shared" si="29"/>
        <v>176</v>
      </c>
      <c r="Q183" s="20">
        <f t="shared" si="34"/>
        <v>16</v>
      </c>
      <c r="R183" s="20">
        <f t="shared" si="35"/>
        <v>10</v>
      </c>
      <c r="S183" s="20">
        <v>100</v>
      </c>
      <c r="T183" s="20">
        <f t="shared" si="30"/>
        <v>14500</v>
      </c>
      <c r="U183" s="20">
        <f t="shared" si="31"/>
        <v>3625</v>
      </c>
      <c r="V183" s="20">
        <f t="shared" si="32"/>
        <v>3625</v>
      </c>
      <c r="W183" s="20">
        <f t="shared" si="33"/>
        <v>195750</v>
      </c>
      <c r="X183" s="24" t="str">
        <f t="shared" si="27"/>
        <v>{{type=4,value=14500},{type=5,value=3625},{type=6,value=3625},{type=2,value=195750}}</v>
      </c>
      <c r="AD183" s="25">
        <v>80</v>
      </c>
      <c r="AE183" s="25">
        <v>20</v>
      </c>
      <c r="AF183" s="25">
        <v>20</v>
      </c>
      <c r="AG183" s="25">
        <v>1080</v>
      </c>
      <c r="AH183" s="27">
        <f t="shared" si="28"/>
        <v>1728</v>
      </c>
    </row>
    <row r="184" s="20" customFormat="1" ht="16.5" spans="1:34">
      <c r="A184" s="21" t="s">
        <v>1396</v>
      </c>
      <c r="B184" s="20">
        <v>177</v>
      </c>
      <c r="C184" s="21">
        <v>200015</v>
      </c>
      <c r="D184" s="20">
        <v>100</v>
      </c>
      <c r="E184" s="23" t="s">
        <v>1397</v>
      </c>
      <c r="F184" s="23"/>
      <c r="G184" s="21">
        <v>63001</v>
      </c>
      <c r="H184" s="21">
        <v>3</v>
      </c>
      <c r="I184" s="21">
        <v>0</v>
      </c>
      <c r="J184" s="20" t="s">
        <v>1045</v>
      </c>
      <c r="K184" s="21">
        <v>10000</v>
      </c>
      <c r="L184" s="1"/>
      <c r="M184" s="1"/>
      <c r="N184" s="20" t="str">
        <f t="shared" si="25"/>
        <v/>
      </c>
      <c r="O184" s="20" t="str">
        <f t="shared" si="26"/>
        <v>17阶0星</v>
      </c>
      <c r="P184" s="20">
        <f t="shared" si="29"/>
        <v>177</v>
      </c>
      <c r="Q184" s="20">
        <f t="shared" si="34"/>
        <v>17</v>
      </c>
      <c r="R184" s="20">
        <f t="shared" si="35"/>
        <v>0</v>
      </c>
      <c r="S184" s="20">
        <v>100</v>
      </c>
      <c r="T184" s="20">
        <f t="shared" si="30"/>
        <v>14580</v>
      </c>
      <c r="U184" s="20">
        <f t="shared" si="31"/>
        <v>3645</v>
      </c>
      <c r="V184" s="20">
        <f t="shared" si="32"/>
        <v>3645</v>
      </c>
      <c r="W184" s="20">
        <f t="shared" si="33"/>
        <v>196830</v>
      </c>
      <c r="X184" s="24" t="str">
        <f t="shared" si="27"/>
        <v>{{type=4,value=14580},{type=5,value=3645},{type=6,value=3645},{type=2,value=196830}}</v>
      </c>
      <c r="AD184" s="25">
        <v>80</v>
      </c>
      <c r="AE184" s="25">
        <v>20</v>
      </c>
      <c r="AF184" s="25">
        <v>20</v>
      </c>
      <c r="AG184" s="25">
        <v>1080</v>
      </c>
      <c r="AH184" s="27">
        <f t="shared" si="28"/>
        <v>1728</v>
      </c>
    </row>
    <row r="185" s="20" customFormat="1" ht="16.5" spans="1:34">
      <c r="A185" s="21" t="s">
        <v>1398</v>
      </c>
      <c r="B185" s="20">
        <v>178</v>
      </c>
      <c r="C185" s="21">
        <v>200015</v>
      </c>
      <c r="D185" s="20">
        <v>100</v>
      </c>
      <c r="E185" s="23" t="s">
        <v>1399</v>
      </c>
      <c r="F185" s="23"/>
      <c r="G185" s="21">
        <v>63001</v>
      </c>
      <c r="H185" s="21">
        <v>3</v>
      </c>
      <c r="I185" s="21">
        <v>0</v>
      </c>
      <c r="J185" s="20" t="s">
        <v>1045</v>
      </c>
      <c r="K185" s="21">
        <v>10000</v>
      </c>
      <c r="L185" s="1"/>
      <c r="M185" s="1"/>
      <c r="N185" s="20" t="str">
        <f t="shared" si="25"/>
        <v/>
      </c>
      <c r="O185" s="20" t="str">
        <f t="shared" si="26"/>
        <v>17阶1星</v>
      </c>
      <c r="P185" s="20">
        <f t="shared" si="29"/>
        <v>178</v>
      </c>
      <c r="Q185" s="20">
        <f t="shared" si="34"/>
        <v>17</v>
      </c>
      <c r="R185" s="20">
        <f t="shared" si="35"/>
        <v>1</v>
      </c>
      <c r="S185" s="20">
        <v>100</v>
      </c>
      <c r="T185" s="20">
        <f t="shared" si="30"/>
        <v>14660</v>
      </c>
      <c r="U185" s="20">
        <f t="shared" si="31"/>
        <v>3665</v>
      </c>
      <c r="V185" s="20">
        <f t="shared" si="32"/>
        <v>3665</v>
      </c>
      <c r="W185" s="20">
        <f t="shared" si="33"/>
        <v>197910</v>
      </c>
      <c r="X185" s="24" t="str">
        <f t="shared" si="27"/>
        <v>{{type=4,value=14660},{type=5,value=3665},{type=6,value=3665},{type=2,value=197910}}</v>
      </c>
      <c r="AD185" s="25">
        <v>80</v>
      </c>
      <c r="AE185" s="25">
        <v>20</v>
      </c>
      <c r="AF185" s="25">
        <v>20</v>
      </c>
      <c r="AG185" s="25">
        <v>1080</v>
      </c>
      <c r="AH185" s="27">
        <f t="shared" si="28"/>
        <v>1728</v>
      </c>
    </row>
    <row r="186" s="20" customFormat="1" ht="16.5" spans="1:34">
      <c r="A186" s="21" t="s">
        <v>1400</v>
      </c>
      <c r="B186" s="20">
        <v>179</v>
      </c>
      <c r="C186" s="21">
        <v>200015</v>
      </c>
      <c r="D186" s="20">
        <v>100</v>
      </c>
      <c r="E186" s="23" t="s">
        <v>1401</v>
      </c>
      <c r="F186" s="23"/>
      <c r="G186" s="21">
        <v>63001</v>
      </c>
      <c r="H186" s="21">
        <v>3</v>
      </c>
      <c r="I186" s="21">
        <v>0</v>
      </c>
      <c r="J186" s="20" t="s">
        <v>1045</v>
      </c>
      <c r="K186" s="21">
        <v>10000</v>
      </c>
      <c r="L186" s="1"/>
      <c r="M186" s="1"/>
      <c r="N186" s="20" t="str">
        <f t="shared" si="25"/>
        <v/>
      </c>
      <c r="O186" s="20" t="str">
        <f t="shared" si="26"/>
        <v>17阶2星</v>
      </c>
      <c r="P186" s="20">
        <f t="shared" si="29"/>
        <v>179</v>
      </c>
      <c r="Q186" s="20">
        <f t="shared" si="34"/>
        <v>17</v>
      </c>
      <c r="R186" s="20">
        <f t="shared" si="35"/>
        <v>2</v>
      </c>
      <c r="S186" s="20">
        <v>100</v>
      </c>
      <c r="T186" s="20">
        <f t="shared" si="30"/>
        <v>14740</v>
      </c>
      <c r="U186" s="20">
        <f t="shared" si="31"/>
        <v>3685</v>
      </c>
      <c r="V186" s="20">
        <f t="shared" si="32"/>
        <v>3685</v>
      </c>
      <c r="W186" s="20">
        <f t="shared" si="33"/>
        <v>198990</v>
      </c>
      <c r="X186" s="24" t="str">
        <f t="shared" si="27"/>
        <v>{{type=4,value=14740},{type=5,value=3685},{type=6,value=3685},{type=2,value=198990}}</v>
      </c>
      <c r="AD186" s="25">
        <v>80</v>
      </c>
      <c r="AE186" s="25">
        <v>20</v>
      </c>
      <c r="AF186" s="25">
        <v>20</v>
      </c>
      <c r="AG186" s="25">
        <v>1080</v>
      </c>
      <c r="AH186" s="27">
        <f t="shared" si="28"/>
        <v>1728</v>
      </c>
    </row>
    <row r="187" s="20" customFormat="1" ht="16.5" spans="1:34">
      <c r="A187" s="21" t="s">
        <v>1402</v>
      </c>
      <c r="B187" s="20">
        <v>180</v>
      </c>
      <c r="C187" s="21">
        <v>200015</v>
      </c>
      <c r="D187" s="20">
        <v>100</v>
      </c>
      <c r="E187" s="23" t="s">
        <v>1403</v>
      </c>
      <c r="F187" s="23"/>
      <c r="G187" s="21">
        <v>63001</v>
      </c>
      <c r="H187" s="21">
        <v>3</v>
      </c>
      <c r="I187" s="21">
        <v>0</v>
      </c>
      <c r="J187" s="20" t="s">
        <v>1045</v>
      </c>
      <c r="K187" s="21">
        <v>10000</v>
      </c>
      <c r="L187" s="1"/>
      <c r="M187" s="1"/>
      <c r="N187" s="20" t="str">
        <f t="shared" si="25"/>
        <v/>
      </c>
      <c r="O187" s="20" t="str">
        <f t="shared" si="26"/>
        <v>17阶3星</v>
      </c>
      <c r="P187" s="20">
        <f t="shared" si="29"/>
        <v>180</v>
      </c>
      <c r="Q187" s="20">
        <f t="shared" si="34"/>
        <v>17</v>
      </c>
      <c r="R187" s="20">
        <f t="shared" si="35"/>
        <v>3</v>
      </c>
      <c r="S187" s="20">
        <v>100</v>
      </c>
      <c r="T187" s="20">
        <f t="shared" si="30"/>
        <v>14820</v>
      </c>
      <c r="U187" s="20">
        <f t="shared" si="31"/>
        <v>3705</v>
      </c>
      <c r="V187" s="20">
        <f t="shared" si="32"/>
        <v>3705</v>
      </c>
      <c r="W187" s="20">
        <f t="shared" si="33"/>
        <v>200070</v>
      </c>
      <c r="X187" s="24" t="str">
        <f t="shared" si="27"/>
        <v>{{type=4,value=14820},{type=5,value=3705},{type=6,value=3705},{type=2,value=200070}}</v>
      </c>
      <c r="AD187" s="25">
        <v>80</v>
      </c>
      <c r="AE187" s="25">
        <v>20</v>
      </c>
      <c r="AF187" s="25">
        <v>20</v>
      </c>
      <c r="AG187" s="25">
        <v>1080</v>
      </c>
      <c r="AH187" s="27">
        <f t="shared" si="28"/>
        <v>1728</v>
      </c>
    </row>
    <row r="188" s="20" customFormat="1" ht="16.5" spans="1:34">
      <c r="A188" s="21" t="s">
        <v>1404</v>
      </c>
      <c r="B188" s="20">
        <v>181</v>
      </c>
      <c r="C188" s="21">
        <v>200015</v>
      </c>
      <c r="D188" s="20">
        <v>100</v>
      </c>
      <c r="E188" s="23" t="s">
        <v>1405</v>
      </c>
      <c r="F188" s="23"/>
      <c r="G188" s="21">
        <v>63001</v>
      </c>
      <c r="H188" s="21">
        <v>3</v>
      </c>
      <c r="I188" s="21">
        <v>0</v>
      </c>
      <c r="J188" s="20" t="s">
        <v>1045</v>
      </c>
      <c r="K188" s="21">
        <v>10000</v>
      </c>
      <c r="L188" s="1"/>
      <c r="M188" s="1"/>
      <c r="N188" s="20" t="str">
        <f t="shared" si="25"/>
        <v/>
      </c>
      <c r="O188" s="20" t="str">
        <f t="shared" si="26"/>
        <v>17阶4星</v>
      </c>
      <c r="P188" s="20">
        <f t="shared" si="29"/>
        <v>181</v>
      </c>
      <c r="Q188" s="20">
        <f t="shared" si="34"/>
        <v>17</v>
      </c>
      <c r="R188" s="20">
        <f t="shared" si="35"/>
        <v>4</v>
      </c>
      <c r="S188" s="20">
        <v>100</v>
      </c>
      <c r="T188" s="20">
        <f t="shared" si="30"/>
        <v>14900</v>
      </c>
      <c r="U188" s="20">
        <f t="shared" si="31"/>
        <v>3725</v>
      </c>
      <c r="V188" s="20">
        <f t="shared" si="32"/>
        <v>3725</v>
      </c>
      <c r="W188" s="20">
        <f t="shared" si="33"/>
        <v>201150</v>
      </c>
      <c r="X188" s="24" t="str">
        <f t="shared" si="27"/>
        <v>{{type=4,value=14900},{type=5,value=3725},{type=6,value=3725},{type=2,value=201150}}</v>
      </c>
      <c r="AD188" s="25">
        <v>80</v>
      </c>
      <c r="AE188" s="25">
        <v>20</v>
      </c>
      <c r="AF188" s="25">
        <v>20</v>
      </c>
      <c r="AG188" s="25">
        <v>1080</v>
      </c>
      <c r="AH188" s="27">
        <f t="shared" si="28"/>
        <v>1728</v>
      </c>
    </row>
    <row r="189" s="20" customFormat="1" ht="16.5" spans="1:34">
      <c r="A189" s="21" t="s">
        <v>1406</v>
      </c>
      <c r="B189" s="20">
        <v>182</v>
      </c>
      <c r="C189" s="21">
        <v>200015</v>
      </c>
      <c r="D189" s="20">
        <v>100</v>
      </c>
      <c r="E189" s="23" t="s">
        <v>1407</v>
      </c>
      <c r="F189" s="23"/>
      <c r="G189" s="21">
        <v>63001</v>
      </c>
      <c r="H189" s="21">
        <v>3</v>
      </c>
      <c r="I189" s="21">
        <v>0</v>
      </c>
      <c r="J189" s="20" t="s">
        <v>1045</v>
      </c>
      <c r="K189" s="21">
        <v>10000</v>
      </c>
      <c r="L189" s="1"/>
      <c r="M189" s="1"/>
      <c r="N189" s="20" t="str">
        <f t="shared" si="25"/>
        <v/>
      </c>
      <c r="O189" s="20" t="str">
        <f t="shared" si="26"/>
        <v>17阶5星</v>
      </c>
      <c r="P189" s="20">
        <f t="shared" si="29"/>
        <v>182</v>
      </c>
      <c r="Q189" s="20">
        <f t="shared" si="34"/>
        <v>17</v>
      </c>
      <c r="R189" s="20">
        <f t="shared" si="35"/>
        <v>5</v>
      </c>
      <c r="S189" s="20">
        <v>100</v>
      </c>
      <c r="T189" s="20">
        <f t="shared" si="30"/>
        <v>14980</v>
      </c>
      <c r="U189" s="20">
        <f t="shared" si="31"/>
        <v>3745</v>
      </c>
      <c r="V189" s="20">
        <f t="shared" si="32"/>
        <v>3745</v>
      </c>
      <c r="W189" s="20">
        <f t="shared" si="33"/>
        <v>202230</v>
      </c>
      <c r="X189" s="24" t="str">
        <f t="shared" si="27"/>
        <v>{{type=4,value=14980},{type=5,value=3745},{type=6,value=3745},{type=2,value=202230}}</v>
      </c>
      <c r="AD189" s="25">
        <v>80</v>
      </c>
      <c r="AE189" s="25">
        <v>20</v>
      </c>
      <c r="AF189" s="25">
        <v>20</v>
      </c>
      <c r="AG189" s="25">
        <v>1080</v>
      </c>
      <c r="AH189" s="27">
        <f t="shared" si="28"/>
        <v>1728</v>
      </c>
    </row>
    <row r="190" s="20" customFormat="1" ht="16.5" spans="1:34">
      <c r="A190" s="21" t="s">
        <v>1408</v>
      </c>
      <c r="B190" s="20">
        <v>183</v>
      </c>
      <c r="C190" s="21">
        <v>200015</v>
      </c>
      <c r="D190" s="20">
        <v>100</v>
      </c>
      <c r="E190" s="23" t="s">
        <v>1409</v>
      </c>
      <c r="F190" s="23"/>
      <c r="G190" s="21">
        <v>63001</v>
      </c>
      <c r="H190" s="21">
        <v>3</v>
      </c>
      <c r="I190" s="21">
        <v>0</v>
      </c>
      <c r="J190" s="20" t="s">
        <v>1045</v>
      </c>
      <c r="K190" s="21">
        <v>10000</v>
      </c>
      <c r="L190" s="1"/>
      <c r="M190" s="1"/>
      <c r="N190" s="20" t="str">
        <f t="shared" si="25"/>
        <v/>
      </c>
      <c r="O190" s="20" t="str">
        <f t="shared" si="26"/>
        <v>17阶6星</v>
      </c>
      <c r="P190" s="20">
        <f t="shared" si="29"/>
        <v>183</v>
      </c>
      <c r="Q190" s="20">
        <f t="shared" si="34"/>
        <v>17</v>
      </c>
      <c r="R190" s="20">
        <f t="shared" si="35"/>
        <v>6</v>
      </c>
      <c r="S190" s="20">
        <v>100</v>
      </c>
      <c r="T190" s="20">
        <f t="shared" si="30"/>
        <v>15060</v>
      </c>
      <c r="U190" s="20">
        <f t="shared" si="31"/>
        <v>3765</v>
      </c>
      <c r="V190" s="20">
        <f t="shared" si="32"/>
        <v>3765</v>
      </c>
      <c r="W190" s="20">
        <f t="shared" si="33"/>
        <v>203310</v>
      </c>
      <c r="X190" s="24" t="str">
        <f t="shared" si="27"/>
        <v>{{type=4,value=15060},{type=5,value=3765},{type=6,value=3765},{type=2,value=203310}}</v>
      </c>
      <c r="AD190" s="25">
        <v>80</v>
      </c>
      <c r="AE190" s="25">
        <v>20</v>
      </c>
      <c r="AF190" s="25">
        <v>20</v>
      </c>
      <c r="AG190" s="25">
        <v>1080</v>
      </c>
      <c r="AH190" s="27">
        <f t="shared" si="28"/>
        <v>1728</v>
      </c>
    </row>
    <row r="191" s="20" customFormat="1" ht="16.5" spans="1:34">
      <c r="A191" s="21" t="s">
        <v>1410</v>
      </c>
      <c r="B191" s="20">
        <v>184</v>
      </c>
      <c r="C191" s="21">
        <v>200015</v>
      </c>
      <c r="D191" s="20">
        <v>100</v>
      </c>
      <c r="E191" s="23" t="s">
        <v>1411</v>
      </c>
      <c r="F191" s="23"/>
      <c r="G191" s="21">
        <v>63001</v>
      </c>
      <c r="H191" s="21">
        <v>3</v>
      </c>
      <c r="I191" s="21">
        <v>0</v>
      </c>
      <c r="J191" s="20" t="s">
        <v>1045</v>
      </c>
      <c r="K191" s="21">
        <v>10000</v>
      </c>
      <c r="L191" s="1"/>
      <c r="M191" s="1"/>
      <c r="N191" s="20" t="str">
        <f t="shared" si="25"/>
        <v/>
      </c>
      <c r="O191" s="20" t="str">
        <f t="shared" si="26"/>
        <v>17阶7星</v>
      </c>
      <c r="P191" s="20">
        <f t="shared" si="29"/>
        <v>184</v>
      </c>
      <c r="Q191" s="20">
        <f t="shared" si="34"/>
        <v>17</v>
      </c>
      <c r="R191" s="20">
        <f t="shared" si="35"/>
        <v>7</v>
      </c>
      <c r="S191" s="20">
        <v>100</v>
      </c>
      <c r="T191" s="20">
        <f t="shared" si="30"/>
        <v>15140</v>
      </c>
      <c r="U191" s="20">
        <f t="shared" si="31"/>
        <v>3785</v>
      </c>
      <c r="V191" s="20">
        <f t="shared" si="32"/>
        <v>3785</v>
      </c>
      <c r="W191" s="20">
        <f t="shared" si="33"/>
        <v>204390</v>
      </c>
      <c r="X191" s="24" t="str">
        <f t="shared" si="27"/>
        <v>{{type=4,value=15140},{type=5,value=3785},{type=6,value=3785},{type=2,value=204390}}</v>
      </c>
      <c r="AD191" s="25">
        <v>80</v>
      </c>
      <c r="AE191" s="25">
        <v>20</v>
      </c>
      <c r="AF191" s="25">
        <v>20</v>
      </c>
      <c r="AG191" s="25">
        <v>1080</v>
      </c>
      <c r="AH191" s="27">
        <f t="shared" si="28"/>
        <v>1728</v>
      </c>
    </row>
    <row r="192" s="20" customFormat="1" ht="16.5" spans="1:34">
      <c r="A192" s="21" t="s">
        <v>1412</v>
      </c>
      <c r="B192" s="20">
        <v>185</v>
      </c>
      <c r="C192" s="21">
        <v>200015</v>
      </c>
      <c r="D192" s="20">
        <v>100</v>
      </c>
      <c r="E192" s="23" t="s">
        <v>1413</v>
      </c>
      <c r="F192" s="23"/>
      <c r="G192" s="21">
        <v>63001</v>
      </c>
      <c r="H192" s="21">
        <v>3</v>
      </c>
      <c r="I192" s="21">
        <v>0</v>
      </c>
      <c r="J192" s="20" t="s">
        <v>1045</v>
      </c>
      <c r="K192" s="21">
        <v>10000</v>
      </c>
      <c r="L192" s="1"/>
      <c r="M192" s="1"/>
      <c r="N192" s="20" t="str">
        <f t="shared" si="25"/>
        <v/>
      </c>
      <c r="O192" s="20" t="str">
        <f t="shared" si="26"/>
        <v>17阶8星</v>
      </c>
      <c r="P192" s="20">
        <f t="shared" si="29"/>
        <v>185</v>
      </c>
      <c r="Q192" s="20">
        <f t="shared" si="34"/>
        <v>17</v>
      </c>
      <c r="R192" s="20">
        <f t="shared" si="35"/>
        <v>8</v>
      </c>
      <c r="S192" s="20">
        <v>100</v>
      </c>
      <c r="T192" s="20">
        <f t="shared" si="30"/>
        <v>15220</v>
      </c>
      <c r="U192" s="20">
        <f t="shared" si="31"/>
        <v>3805</v>
      </c>
      <c r="V192" s="20">
        <f t="shared" si="32"/>
        <v>3805</v>
      </c>
      <c r="W192" s="20">
        <f t="shared" si="33"/>
        <v>205470</v>
      </c>
      <c r="X192" s="24" t="str">
        <f t="shared" si="27"/>
        <v>{{type=4,value=15220},{type=5,value=3805},{type=6,value=3805},{type=2,value=205470}}</v>
      </c>
      <c r="AD192" s="25">
        <v>80</v>
      </c>
      <c r="AE192" s="25">
        <v>20</v>
      </c>
      <c r="AF192" s="25">
        <v>20</v>
      </c>
      <c r="AG192" s="25">
        <v>1080</v>
      </c>
      <c r="AH192" s="27">
        <f t="shared" si="28"/>
        <v>1728</v>
      </c>
    </row>
    <row r="193" s="20" customFormat="1" ht="16.5" spans="1:34">
      <c r="A193" s="21" t="s">
        <v>1414</v>
      </c>
      <c r="B193" s="20">
        <v>186</v>
      </c>
      <c r="C193" s="21">
        <v>200015</v>
      </c>
      <c r="D193" s="20">
        <v>100</v>
      </c>
      <c r="E193" s="23" t="s">
        <v>1415</v>
      </c>
      <c r="F193" s="23"/>
      <c r="G193" s="21">
        <v>63001</v>
      </c>
      <c r="H193" s="21">
        <v>3</v>
      </c>
      <c r="I193" s="21">
        <v>0</v>
      </c>
      <c r="J193" s="20" t="s">
        <v>1045</v>
      </c>
      <c r="K193" s="21">
        <v>10000</v>
      </c>
      <c r="L193" s="1"/>
      <c r="M193" s="1"/>
      <c r="N193" s="20" t="str">
        <f t="shared" si="25"/>
        <v/>
      </c>
      <c r="O193" s="20" t="str">
        <f t="shared" si="26"/>
        <v>17阶9星</v>
      </c>
      <c r="P193" s="20">
        <f t="shared" si="29"/>
        <v>186</v>
      </c>
      <c r="Q193" s="20">
        <f t="shared" si="34"/>
        <v>17</v>
      </c>
      <c r="R193" s="20">
        <f t="shared" si="35"/>
        <v>9</v>
      </c>
      <c r="S193" s="20">
        <v>100</v>
      </c>
      <c r="T193" s="20">
        <f t="shared" si="30"/>
        <v>15300</v>
      </c>
      <c r="U193" s="20">
        <f t="shared" si="31"/>
        <v>3825</v>
      </c>
      <c r="V193" s="20">
        <f t="shared" si="32"/>
        <v>3825</v>
      </c>
      <c r="W193" s="20">
        <f t="shared" si="33"/>
        <v>206550</v>
      </c>
      <c r="X193" s="24" t="str">
        <f t="shared" si="27"/>
        <v>{{type=4,value=15300},{type=5,value=3825},{type=6,value=3825},{type=2,value=206550}}</v>
      </c>
      <c r="AD193" s="25">
        <v>80</v>
      </c>
      <c r="AE193" s="25">
        <v>20</v>
      </c>
      <c r="AF193" s="25">
        <v>20</v>
      </c>
      <c r="AG193" s="25">
        <v>1080</v>
      </c>
      <c r="AH193" s="27">
        <f t="shared" si="28"/>
        <v>1728</v>
      </c>
    </row>
    <row r="194" s="20" customFormat="1" ht="16.5" spans="1:34">
      <c r="A194" s="21" t="s">
        <v>1416</v>
      </c>
      <c r="B194" s="20">
        <v>187</v>
      </c>
      <c r="C194" s="21">
        <v>200015</v>
      </c>
      <c r="D194" s="20">
        <v>100</v>
      </c>
      <c r="E194" s="23" t="s">
        <v>1417</v>
      </c>
      <c r="F194" s="23"/>
      <c r="G194" s="21">
        <v>63001</v>
      </c>
      <c r="H194" s="21">
        <v>3</v>
      </c>
      <c r="I194" s="21">
        <v>0</v>
      </c>
      <c r="J194" s="20">
        <v>1</v>
      </c>
      <c r="K194" s="21">
        <v>10000</v>
      </c>
      <c r="L194" s="1"/>
      <c r="M194" s="1"/>
      <c r="N194" s="20">
        <f t="shared" si="25"/>
        <v>1</v>
      </c>
      <c r="O194" s="20" t="str">
        <f t="shared" si="26"/>
        <v>17阶10星</v>
      </c>
      <c r="P194" s="20">
        <f t="shared" si="29"/>
        <v>187</v>
      </c>
      <c r="Q194" s="20">
        <f t="shared" si="34"/>
        <v>17</v>
      </c>
      <c r="R194" s="20">
        <f t="shared" si="35"/>
        <v>10</v>
      </c>
      <c r="S194" s="20">
        <v>100</v>
      </c>
      <c r="T194" s="20">
        <f t="shared" si="30"/>
        <v>15380</v>
      </c>
      <c r="U194" s="20">
        <f t="shared" si="31"/>
        <v>3845</v>
      </c>
      <c r="V194" s="20">
        <f t="shared" si="32"/>
        <v>3845</v>
      </c>
      <c r="W194" s="20">
        <f t="shared" si="33"/>
        <v>207630</v>
      </c>
      <c r="X194" s="24" t="str">
        <f t="shared" si="27"/>
        <v>{{type=4,value=15380},{type=5,value=3845},{type=6,value=3845},{type=2,value=207630}}</v>
      </c>
      <c r="AD194" s="25">
        <v>80</v>
      </c>
      <c r="AE194" s="25">
        <v>20</v>
      </c>
      <c r="AF194" s="25">
        <v>20</v>
      </c>
      <c r="AG194" s="25">
        <v>1080</v>
      </c>
      <c r="AH194" s="27">
        <f t="shared" si="28"/>
        <v>1728</v>
      </c>
    </row>
    <row r="195" s="20" customFormat="1" ht="16.5" spans="1:34">
      <c r="A195" s="21" t="s">
        <v>1418</v>
      </c>
      <c r="B195" s="20">
        <v>188</v>
      </c>
      <c r="C195" s="21">
        <v>200015</v>
      </c>
      <c r="D195" s="20">
        <v>100</v>
      </c>
      <c r="E195" s="23" t="s">
        <v>1419</v>
      </c>
      <c r="F195" s="23"/>
      <c r="G195" s="21">
        <v>63001</v>
      </c>
      <c r="H195" s="21">
        <v>3</v>
      </c>
      <c r="I195" s="21">
        <v>0</v>
      </c>
      <c r="J195" s="20" t="s">
        <v>1045</v>
      </c>
      <c r="K195" s="21">
        <v>10000</v>
      </c>
      <c r="L195" s="1"/>
      <c r="M195" s="1"/>
      <c r="N195" s="20" t="str">
        <f t="shared" si="25"/>
        <v/>
      </c>
      <c r="O195" s="20" t="str">
        <f t="shared" si="26"/>
        <v>18阶0星</v>
      </c>
      <c r="P195" s="20">
        <f t="shared" si="29"/>
        <v>188</v>
      </c>
      <c r="Q195" s="20">
        <f t="shared" si="34"/>
        <v>18</v>
      </c>
      <c r="R195" s="20">
        <f t="shared" si="35"/>
        <v>0</v>
      </c>
      <c r="S195" s="20">
        <v>100</v>
      </c>
      <c r="T195" s="20">
        <f t="shared" si="30"/>
        <v>15460</v>
      </c>
      <c r="U195" s="20">
        <f t="shared" si="31"/>
        <v>3865</v>
      </c>
      <c r="V195" s="20">
        <f t="shared" si="32"/>
        <v>3865</v>
      </c>
      <c r="W195" s="20">
        <f t="shared" si="33"/>
        <v>208710</v>
      </c>
      <c r="X195" s="24" t="str">
        <f t="shared" si="27"/>
        <v>{{type=4,value=15460},{type=5,value=3865},{type=6,value=3865},{type=2,value=208710}}</v>
      </c>
      <c r="AD195" s="25">
        <v>80</v>
      </c>
      <c r="AE195" s="25">
        <v>20</v>
      </c>
      <c r="AF195" s="25">
        <v>20</v>
      </c>
      <c r="AG195" s="25">
        <v>1080</v>
      </c>
      <c r="AH195" s="27">
        <f t="shared" si="28"/>
        <v>1728</v>
      </c>
    </row>
    <row r="196" s="20" customFormat="1" ht="16.5" spans="1:34">
      <c r="A196" s="21" t="s">
        <v>1420</v>
      </c>
      <c r="B196" s="20">
        <v>189</v>
      </c>
      <c r="C196" s="21">
        <v>200015</v>
      </c>
      <c r="D196" s="20">
        <v>100</v>
      </c>
      <c r="E196" s="23" t="s">
        <v>1421</v>
      </c>
      <c r="F196" s="23"/>
      <c r="G196" s="21">
        <v>63001</v>
      </c>
      <c r="H196" s="21">
        <v>3</v>
      </c>
      <c r="I196" s="21">
        <v>0</v>
      </c>
      <c r="J196" s="20" t="s">
        <v>1045</v>
      </c>
      <c r="K196" s="21">
        <v>10000</v>
      </c>
      <c r="L196" s="1"/>
      <c r="M196" s="1"/>
      <c r="N196" s="20" t="str">
        <f t="shared" si="25"/>
        <v/>
      </c>
      <c r="O196" s="20" t="str">
        <f t="shared" si="26"/>
        <v>18阶1星</v>
      </c>
      <c r="P196" s="20">
        <f t="shared" si="29"/>
        <v>189</v>
      </c>
      <c r="Q196" s="20">
        <f t="shared" si="34"/>
        <v>18</v>
      </c>
      <c r="R196" s="20">
        <f t="shared" si="35"/>
        <v>1</v>
      </c>
      <c r="S196" s="20">
        <v>100</v>
      </c>
      <c r="T196" s="20">
        <f t="shared" si="30"/>
        <v>15540</v>
      </c>
      <c r="U196" s="20">
        <f t="shared" si="31"/>
        <v>3885</v>
      </c>
      <c r="V196" s="20">
        <f t="shared" si="32"/>
        <v>3885</v>
      </c>
      <c r="W196" s="20">
        <f t="shared" si="33"/>
        <v>209790</v>
      </c>
      <c r="X196" s="24" t="str">
        <f t="shared" si="27"/>
        <v>{{type=4,value=15540},{type=5,value=3885},{type=6,value=3885},{type=2,value=209790}}</v>
      </c>
      <c r="AD196" s="25">
        <v>80</v>
      </c>
      <c r="AE196" s="25">
        <v>20</v>
      </c>
      <c r="AF196" s="25">
        <v>20</v>
      </c>
      <c r="AG196" s="25">
        <v>1080</v>
      </c>
      <c r="AH196" s="27">
        <f t="shared" si="28"/>
        <v>1728</v>
      </c>
    </row>
    <row r="197" s="20" customFormat="1" ht="16.5" spans="1:34">
      <c r="A197" s="21" t="s">
        <v>1422</v>
      </c>
      <c r="B197" s="20">
        <v>190</v>
      </c>
      <c r="C197" s="21">
        <v>200015</v>
      </c>
      <c r="D197" s="20">
        <v>100</v>
      </c>
      <c r="E197" s="23" t="s">
        <v>1423</v>
      </c>
      <c r="F197" s="23"/>
      <c r="G197" s="21">
        <v>63001</v>
      </c>
      <c r="H197" s="21">
        <v>3</v>
      </c>
      <c r="I197" s="21">
        <v>0</v>
      </c>
      <c r="J197" s="20" t="s">
        <v>1045</v>
      </c>
      <c r="K197" s="21">
        <v>10000</v>
      </c>
      <c r="L197" s="1"/>
      <c r="M197" s="1"/>
      <c r="N197" s="20" t="str">
        <f t="shared" si="25"/>
        <v/>
      </c>
      <c r="O197" s="20" t="str">
        <f t="shared" si="26"/>
        <v>18阶2星</v>
      </c>
      <c r="P197" s="20">
        <f t="shared" si="29"/>
        <v>190</v>
      </c>
      <c r="Q197" s="20">
        <f t="shared" si="34"/>
        <v>18</v>
      </c>
      <c r="R197" s="20">
        <f t="shared" si="35"/>
        <v>2</v>
      </c>
      <c r="S197" s="20">
        <v>100</v>
      </c>
      <c r="T197" s="20">
        <f t="shared" si="30"/>
        <v>15620</v>
      </c>
      <c r="U197" s="20">
        <f t="shared" si="31"/>
        <v>3905</v>
      </c>
      <c r="V197" s="20">
        <f t="shared" si="32"/>
        <v>3905</v>
      </c>
      <c r="W197" s="20">
        <f t="shared" si="33"/>
        <v>210870</v>
      </c>
      <c r="X197" s="24" t="str">
        <f t="shared" si="27"/>
        <v>{{type=4,value=15620},{type=5,value=3905},{type=6,value=3905},{type=2,value=210870}}</v>
      </c>
      <c r="AD197" s="25">
        <v>80</v>
      </c>
      <c r="AE197" s="25">
        <v>20</v>
      </c>
      <c r="AF197" s="25">
        <v>20</v>
      </c>
      <c r="AG197" s="25">
        <v>1080</v>
      </c>
      <c r="AH197" s="27">
        <f t="shared" si="28"/>
        <v>1728</v>
      </c>
    </row>
    <row r="198" s="20" customFormat="1" ht="16.5" spans="1:34">
      <c r="A198" s="21" t="s">
        <v>1424</v>
      </c>
      <c r="B198" s="20">
        <v>191</v>
      </c>
      <c r="C198" s="21">
        <v>200015</v>
      </c>
      <c r="D198" s="20">
        <v>100</v>
      </c>
      <c r="E198" s="23" t="s">
        <v>1425</v>
      </c>
      <c r="F198" s="23"/>
      <c r="G198" s="21">
        <v>63001</v>
      </c>
      <c r="H198" s="21">
        <v>3</v>
      </c>
      <c r="I198" s="21">
        <v>0</v>
      </c>
      <c r="J198" s="20" t="s">
        <v>1045</v>
      </c>
      <c r="K198" s="21">
        <v>10000</v>
      </c>
      <c r="L198" s="1"/>
      <c r="M198" s="1"/>
      <c r="N198" s="20" t="str">
        <f t="shared" si="25"/>
        <v/>
      </c>
      <c r="O198" s="20" t="str">
        <f t="shared" si="26"/>
        <v>18阶3星</v>
      </c>
      <c r="P198" s="20">
        <f t="shared" si="29"/>
        <v>191</v>
      </c>
      <c r="Q198" s="20">
        <f t="shared" si="34"/>
        <v>18</v>
      </c>
      <c r="R198" s="20">
        <f t="shared" si="35"/>
        <v>3</v>
      </c>
      <c r="S198" s="20">
        <v>100</v>
      </c>
      <c r="T198" s="20">
        <f t="shared" si="30"/>
        <v>15700</v>
      </c>
      <c r="U198" s="20">
        <f t="shared" si="31"/>
        <v>3925</v>
      </c>
      <c r="V198" s="20">
        <f t="shared" si="32"/>
        <v>3925</v>
      </c>
      <c r="W198" s="20">
        <f t="shared" si="33"/>
        <v>211950</v>
      </c>
      <c r="X198" s="24" t="str">
        <f t="shared" si="27"/>
        <v>{{type=4,value=15700},{type=5,value=3925},{type=6,value=3925},{type=2,value=211950}}</v>
      </c>
      <c r="AD198" s="25">
        <v>80</v>
      </c>
      <c r="AE198" s="25">
        <v>20</v>
      </c>
      <c r="AF198" s="25">
        <v>20</v>
      </c>
      <c r="AG198" s="25">
        <v>1080</v>
      </c>
      <c r="AH198" s="27">
        <f t="shared" si="28"/>
        <v>1728</v>
      </c>
    </row>
    <row r="199" s="20" customFormat="1" ht="16.5" spans="1:34">
      <c r="A199" s="21" t="s">
        <v>1426</v>
      </c>
      <c r="B199" s="20">
        <v>192</v>
      </c>
      <c r="C199" s="21">
        <v>200015</v>
      </c>
      <c r="D199" s="20">
        <v>100</v>
      </c>
      <c r="E199" s="23" t="s">
        <v>1427</v>
      </c>
      <c r="F199" s="23"/>
      <c r="G199" s="21">
        <v>63001</v>
      </c>
      <c r="H199" s="21">
        <v>3</v>
      </c>
      <c r="I199" s="21">
        <v>0</v>
      </c>
      <c r="J199" s="20" t="s">
        <v>1045</v>
      </c>
      <c r="K199" s="21">
        <v>10000</v>
      </c>
      <c r="L199" s="1"/>
      <c r="M199" s="1"/>
      <c r="N199" s="20" t="str">
        <f t="shared" si="25"/>
        <v/>
      </c>
      <c r="O199" s="20" t="str">
        <f t="shared" si="26"/>
        <v>18阶4星</v>
      </c>
      <c r="P199" s="20">
        <f t="shared" si="29"/>
        <v>192</v>
      </c>
      <c r="Q199" s="20">
        <f t="shared" si="34"/>
        <v>18</v>
      </c>
      <c r="R199" s="20">
        <f t="shared" si="35"/>
        <v>4</v>
      </c>
      <c r="S199" s="20">
        <v>100</v>
      </c>
      <c r="T199" s="20">
        <f t="shared" si="30"/>
        <v>15780</v>
      </c>
      <c r="U199" s="20">
        <f t="shared" si="31"/>
        <v>3945</v>
      </c>
      <c r="V199" s="20">
        <f t="shared" si="32"/>
        <v>3945</v>
      </c>
      <c r="W199" s="20">
        <f t="shared" si="33"/>
        <v>213030</v>
      </c>
      <c r="X199" s="24" t="str">
        <f t="shared" si="27"/>
        <v>{{type=4,value=15780},{type=5,value=3945},{type=6,value=3945},{type=2,value=213030}}</v>
      </c>
      <c r="AD199" s="25">
        <v>80</v>
      </c>
      <c r="AE199" s="25">
        <v>20</v>
      </c>
      <c r="AF199" s="25">
        <v>20</v>
      </c>
      <c r="AG199" s="25">
        <v>1080</v>
      </c>
      <c r="AH199" s="27">
        <f t="shared" si="28"/>
        <v>1728</v>
      </c>
    </row>
    <row r="200" s="20" customFormat="1" ht="16.5" spans="1:34">
      <c r="A200" s="21" t="s">
        <v>1428</v>
      </c>
      <c r="B200" s="20">
        <v>193</v>
      </c>
      <c r="C200" s="21">
        <v>200015</v>
      </c>
      <c r="D200" s="20">
        <v>100</v>
      </c>
      <c r="E200" s="23" t="s">
        <v>1429</v>
      </c>
      <c r="F200" s="23"/>
      <c r="G200" s="21">
        <v>63001</v>
      </c>
      <c r="H200" s="21">
        <v>3</v>
      </c>
      <c r="I200" s="21">
        <v>0</v>
      </c>
      <c r="J200" s="20" t="s">
        <v>1045</v>
      </c>
      <c r="K200" s="21">
        <v>10000</v>
      </c>
      <c r="L200" s="1"/>
      <c r="M200" s="1"/>
      <c r="N200" s="20" t="str">
        <f t="shared" si="25"/>
        <v/>
      </c>
      <c r="O200" s="20" t="str">
        <f t="shared" si="26"/>
        <v>18阶5星</v>
      </c>
      <c r="P200" s="20">
        <f t="shared" si="29"/>
        <v>193</v>
      </c>
      <c r="Q200" s="20">
        <f t="shared" si="34"/>
        <v>18</v>
      </c>
      <c r="R200" s="20">
        <f t="shared" si="35"/>
        <v>5</v>
      </c>
      <c r="S200" s="20">
        <v>100</v>
      </c>
      <c r="T200" s="20">
        <f t="shared" si="30"/>
        <v>15860</v>
      </c>
      <c r="U200" s="20">
        <f t="shared" si="31"/>
        <v>3965</v>
      </c>
      <c r="V200" s="20">
        <f t="shared" si="32"/>
        <v>3965</v>
      </c>
      <c r="W200" s="20">
        <f t="shared" si="33"/>
        <v>214110</v>
      </c>
      <c r="X200" s="24" t="str">
        <f t="shared" si="27"/>
        <v>{{type=4,value=15860},{type=5,value=3965},{type=6,value=3965},{type=2,value=214110}}</v>
      </c>
      <c r="AD200" s="25">
        <v>80</v>
      </c>
      <c r="AE200" s="25">
        <v>20</v>
      </c>
      <c r="AF200" s="25">
        <v>20</v>
      </c>
      <c r="AG200" s="25">
        <v>1080</v>
      </c>
      <c r="AH200" s="27">
        <f t="shared" si="28"/>
        <v>1728</v>
      </c>
    </row>
    <row r="201" s="20" customFormat="1" ht="16.5" spans="1:34">
      <c r="A201" s="21" t="s">
        <v>1430</v>
      </c>
      <c r="B201" s="20">
        <v>194</v>
      </c>
      <c r="C201" s="21">
        <v>200015</v>
      </c>
      <c r="D201" s="20">
        <v>100</v>
      </c>
      <c r="E201" s="23" t="s">
        <v>1431</v>
      </c>
      <c r="F201" s="23"/>
      <c r="G201" s="21">
        <v>63001</v>
      </c>
      <c r="H201" s="21">
        <v>3</v>
      </c>
      <c r="I201" s="21">
        <v>0</v>
      </c>
      <c r="J201" s="20" t="s">
        <v>1045</v>
      </c>
      <c r="K201" s="21">
        <v>10000</v>
      </c>
      <c r="L201" s="1"/>
      <c r="M201" s="1"/>
      <c r="N201" s="20" t="str">
        <f t="shared" ref="N201:N264" si="36">IF(R201=10,1,"")</f>
        <v/>
      </c>
      <c r="O201" s="20" t="str">
        <f t="shared" ref="O201:O264" si="37">Q201&amp;$Q$7&amp;R201&amp;$R$7</f>
        <v>18阶6星</v>
      </c>
      <c r="P201" s="20">
        <f t="shared" si="29"/>
        <v>194</v>
      </c>
      <c r="Q201" s="20">
        <f t="shared" si="34"/>
        <v>18</v>
      </c>
      <c r="R201" s="20">
        <f t="shared" si="35"/>
        <v>6</v>
      </c>
      <c r="S201" s="20">
        <v>100</v>
      </c>
      <c r="T201" s="20">
        <f t="shared" si="30"/>
        <v>15940</v>
      </c>
      <c r="U201" s="20">
        <f t="shared" si="31"/>
        <v>3985</v>
      </c>
      <c r="V201" s="20">
        <f t="shared" si="32"/>
        <v>3985</v>
      </c>
      <c r="W201" s="20">
        <f t="shared" si="33"/>
        <v>215190</v>
      </c>
      <c r="X201" s="24" t="str">
        <f t="shared" ref="X201:X264" si="38">"{{type=4,value="&amp;T201&amp;"},{type=5,value="&amp;U201&amp;"},{type=6,value="&amp;V201&amp;"},{type=2,value="&amp;W201&amp;"}}"</f>
        <v>{{type=4,value=15940},{type=5,value=3985},{type=6,value=3985},{type=2,value=215190}}</v>
      </c>
      <c r="AD201" s="25">
        <v>80</v>
      </c>
      <c r="AE201" s="25">
        <v>20</v>
      </c>
      <c r="AF201" s="25">
        <v>20</v>
      </c>
      <c r="AG201" s="25">
        <v>1080</v>
      </c>
      <c r="AH201" s="27">
        <f t="shared" ref="AH201:AH264" si="39">(AD201*3.6+AE201*1.8+AF201*1.8+AG201*0.2)*3</f>
        <v>1728</v>
      </c>
    </row>
    <row r="202" s="20" customFormat="1" ht="16.5" spans="1:34">
      <c r="A202" s="21" t="s">
        <v>1432</v>
      </c>
      <c r="B202" s="20">
        <v>195</v>
      </c>
      <c r="C202" s="21">
        <v>200015</v>
      </c>
      <c r="D202" s="20">
        <v>100</v>
      </c>
      <c r="E202" s="23" t="s">
        <v>1433</v>
      </c>
      <c r="F202" s="23"/>
      <c r="G202" s="21">
        <v>63001</v>
      </c>
      <c r="H202" s="21">
        <v>3</v>
      </c>
      <c r="I202" s="21">
        <v>0</v>
      </c>
      <c r="J202" s="20" t="s">
        <v>1045</v>
      </c>
      <c r="K202" s="21">
        <v>10000</v>
      </c>
      <c r="L202" s="1"/>
      <c r="M202" s="1"/>
      <c r="N202" s="20" t="str">
        <f t="shared" si="36"/>
        <v/>
      </c>
      <c r="O202" s="20" t="str">
        <f t="shared" si="37"/>
        <v>18阶7星</v>
      </c>
      <c r="P202" s="20">
        <f t="shared" ref="P202:P265" si="40">P201+1</f>
        <v>195</v>
      </c>
      <c r="Q202" s="20">
        <f t="shared" si="34"/>
        <v>18</v>
      </c>
      <c r="R202" s="20">
        <f t="shared" si="35"/>
        <v>7</v>
      </c>
      <c r="S202" s="20">
        <v>100</v>
      </c>
      <c r="T202" s="20">
        <f t="shared" ref="T202:T265" si="41">T201+AD202</f>
        <v>16020</v>
      </c>
      <c r="U202" s="20">
        <f t="shared" ref="U202:U265" si="42">U201+AE202</f>
        <v>4005</v>
      </c>
      <c r="V202" s="20">
        <f t="shared" ref="V202:V265" si="43">V201+AF202</f>
        <v>4005</v>
      </c>
      <c r="W202" s="20">
        <f t="shared" ref="W202:W265" si="44">W201+AG202</f>
        <v>216270</v>
      </c>
      <c r="X202" s="24" t="str">
        <f t="shared" si="38"/>
        <v>{{type=4,value=16020},{type=5,value=4005},{type=6,value=4005},{type=2,value=216270}}</v>
      </c>
      <c r="AD202" s="25">
        <v>80</v>
      </c>
      <c r="AE202" s="25">
        <v>20</v>
      </c>
      <c r="AF202" s="25">
        <v>20</v>
      </c>
      <c r="AG202" s="25">
        <v>1080</v>
      </c>
      <c r="AH202" s="27">
        <f t="shared" si="39"/>
        <v>1728</v>
      </c>
    </row>
    <row r="203" s="20" customFormat="1" ht="16.5" spans="1:34">
      <c r="A203" s="21" t="s">
        <v>1434</v>
      </c>
      <c r="B203" s="20">
        <v>196</v>
      </c>
      <c r="C203" s="21">
        <v>200015</v>
      </c>
      <c r="D203" s="20">
        <v>100</v>
      </c>
      <c r="E203" s="23" t="s">
        <v>1435</v>
      </c>
      <c r="F203" s="23"/>
      <c r="G203" s="21">
        <v>63001</v>
      </c>
      <c r="H203" s="21">
        <v>3</v>
      </c>
      <c r="I203" s="21">
        <v>0</v>
      </c>
      <c r="J203" s="20" t="s">
        <v>1045</v>
      </c>
      <c r="K203" s="21">
        <v>10000</v>
      </c>
      <c r="L203" s="1"/>
      <c r="M203" s="1"/>
      <c r="N203" s="20" t="str">
        <f t="shared" si="36"/>
        <v/>
      </c>
      <c r="O203" s="20" t="str">
        <f t="shared" si="37"/>
        <v>18阶8星</v>
      </c>
      <c r="P203" s="20">
        <f t="shared" si="40"/>
        <v>196</v>
      </c>
      <c r="Q203" s="20">
        <f t="shared" si="34"/>
        <v>18</v>
      </c>
      <c r="R203" s="20">
        <f t="shared" si="35"/>
        <v>8</v>
      </c>
      <c r="S203" s="20">
        <v>100</v>
      </c>
      <c r="T203" s="20">
        <f t="shared" si="41"/>
        <v>16100</v>
      </c>
      <c r="U203" s="20">
        <f t="shared" si="42"/>
        <v>4025</v>
      </c>
      <c r="V203" s="20">
        <f t="shared" si="43"/>
        <v>4025</v>
      </c>
      <c r="W203" s="20">
        <f t="shared" si="44"/>
        <v>217350</v>
      </c>
      <c r="X203" s="24" t="str">
        <f t="shared" si="38"/>
        <v>{{type=4,value=16100},{type=5,value=4025},{type=6,value=4025},{type=2,value=217350}}</v>
      </c>
      <c r="AD203" s="25">
        <v>80</v>
      </c>
      <c r="AE203" s="25">
        <v>20</v>
      </c>
      <c r="AF203" s="25">
        <v>20</v>
      </c>
      <c r="AG203" s="25">
        <v>1080</v>
      </c>
      <c r="AH203" s="27">
        <f t="shared" si="39"/>
        <v>1728</v>
      </c>
    </row>
    <row r="204" s="20" customFormat="1" ht="16.5" spans="1:34">
      <c r="A204" s="21" t="s">
        <v>1436</v>
      </c>
      <c r="B204" s="20">
        <v>197</v>
      </c>
      <c r="C204" s="21">
        <v>200015</v>
      </c>
      <c r="D204" s="20">
        <v>100</v>
      </c>
      <c r="E204" s="23" t="s">
        <v>1437</v>
      </c>
      <c r="F204" s="23"/>
      <c r="G204" s="21">
        <v>63001</v>
      </c>
      <c r="H204" s="21">
        <v>3</v>
      </c>
      <c r="I204" s="21">
        <v>0</v>
      </c>
      <c r="J204" s="20" t="s">
        <v>1045</v>
      </c>
      <c r="K204" s="21">
        <v>10000</v>
      </c>
      <c r="L204" s="1"/>
      <c r="M204" s="1"/>
      <c r="N204" s="20" t="str">
        <f t="shared" si="36"/>
        <v/>
      </c>
      <c r="O204" s="20" t="str">
        <f t="shared" si="37"/>
        <v>18阶9星</v>
      </c>
      <c r="P204" s="20">
        <f t="shared" si="40"/>
        <v>197</v>
      </c>
      <c r="Q204" s="20">
        <f t="shared" si="34"/>
        <v>18</v>
      </c>
      <c r="R204" s="20">
        <f t="shared" si="35"/>
        <v>9</v>
      </c>
      <c r="S204" s="20">
        <v>100</v>
      </c>
      <c r="T204" s="20">
        <f t="shared" si="41"/>
        <v>16180</v>
      </c>
      <c r="U204" s="20">
        <f t="shared" si="42"/>
        <v>4045</v>
      </c>
      <c r="V204" s="20">
        <f t="shared" si="43"/>
        <v>4045</v>
      </c>
      <c r="W204" s="20">
        <f t="shared" si="44"/>
        <v>218430</v>
      </c>
      <c r="X204" s="24" t="str">
        <f t="shared" si="38"/>
        <v>{{type=4,value=16180},{type=5,value=4045},{type=6,value=4045},{type=2,value=218430}}</v>
      </c>
      <c r="AD204" s="25">
        <v>80</v>
      </c>
      <c r="AE204" s="25">
        <v>20</v>
      </c>
      <c r="AF204" s="25">
        <v>20</v>
      </c>
      <c r="AG204" s="25">
        <v>1080</v>
      </c>
      <c r="AH204" s="27">
        <f t="shared" si="39"/>
        <v>1728</v>
      </c>
    </row>
    <row r="205" s="20" customFormat="1" ht="16.5" spans="1:34">
      <c r="A205" s="21" t="s">
        <v>1438</v>
      </c>
      <c r="B205" s="20">
        <v>198</v>
      </c>
      <c r="C205" s="21">
        <v>200015</v>
      </c>
      <c r="D205" s="20">
        <v>100</v>
      </c>
      <c r="E205" s="23" t="s">
        <v>1439</v>
      </c>
      <c r="F205" s="23"/>
      <c r="G205" s="21">
        <v>63001</v>
      </c>
      <c r="H205" s="21">
        <v>3</v>
      </c>
      <c r="I205" s="21">
        <v>0</v>
      </c>
      <c r="J205" s="20">
        <v>1</v>
      </c>
      <c r="K205" s="21">
        <v>10000</v>
      </c>
      <c r="L205" s="1"/>
      <c r="M205" s="1"/>
      <c r="N205" s="20">
        <f t="shared" si="36"/>
        <v>1</v>
      </c>
      <c r="O205" s="20" t="str">
        <f t="shared" si="37"/>
        <v>18阶10星</v>
      </c>
      <c r="P205" s="20">
        <f t="shared" si="40"/>
        <v>198</v>
      </c>
      <c r="Q205" s="20">
        <f t="shared" si="34"/>
        <v>18</v>
      </c>
      <c r="R205" s="20">
        <f t="shared" si="35"/>
        <v>10</v>
      </c>
      <c r="S205" s="20">
        <v>100</v>
      </c>
      <c r="T205" s="20">
        <f t="shared" si="41"/>
        <v>16260</v>
      </c>
      <c r="U205" s="20">
        <f t="shared" si="42"/>
        <v>4065</v>
      </c>
      <c r="V205" s="20">
        <f t="shared" si="43"/>
        <v>4065</v>
      </c>
      <c r="W205" s="20">
        <f t="shared" si="44"/>
        <v>219510</v>
      </c>
      <c r="X205" s="24" t="str">
        <f t="shared" si="38"/>
        <v>{{type=4,value=16260},{type=5,value=4065},{type=6,value=4065},{type=2,value=219510}}</v>
      </c>
      <c r="AD205" s="25">
        <v>80</v>
      </c>
      <c r="AE205" s="25">
        <v>20</v>
      </c>
      <c r="AF205" s="25">
        <v>20</v>
      </c>
      <c r="AG205" s="25">
        <v>1080</v>
      </c>
      <c r="AH205" s="27">
        <f t="shared" si="39"/>
        <v>1728</v>
      </c>
    </row>
    <row r="206" s="20" customFormat="1" ht="16.5" spans="1:34">
      <c r="A206" s="21" t="s">
        <v>1440</v>
      </c>
      <c r="B206" s="20">
        <v>199</v>
      </c>
      <c r="C206" s="21">
        <v>200015</v>
      </c>
      <c r="D206" s="20">
        <v>100</v>
      </c>
      <c r="E206" s="23" t="s">
        <v>1441</v>
      </c>
      <c r="F206" s="23"/>
      <c r="G206" s="21">
        <v>63001</v>
      </c>
      <c r="H206" s="21">
        <v>3</v>
      </c>
      <c r="I206" s="21">
        <v>0</v>
      </c>
      <c r="J206" s="20" t="s">
        <v>1045</v>
      </c>
      <c r="K206" s="21">
        <v>10000</v>
      </c>
      <c r="L206" s="1"/>
      <c r="M206" s="1"/>
      <c r="N206" s="20" t="str">
        <f t="shared" si="36"/>
        <v/>
      </c>
      <c r="O206" s="20" t="str">
        <f t="shared" si="37"/>
        <v>19阶0星</v>
      </c>
      <c r="P206" s="20">
        <f t="shared" si="40"/>
        <v>199</v>
      </c>
      <c r="Q206" s="20">
        <f t="shared" si="34"/>
        <v>19</v>
      </c>
      <c r="R206" s="20">
        <f t="shared" si="35"/>
        <v>0</v>
      </c>
      <c r="S206" s="20">
        <v>100</v>
      </c>
      <c r="T206" s="20">
        <f t="shared" si="41"/>
        <v>16340</v>
      </c>
      <c r="U206" s="20">
        <f t="shared" si="42"/>
        <v>4085</v>
      </c>
      <c r="V206" s="20">
        <f t="shared" si="43"/>
        <v>4085</v>
      </c>
      <c r="W206" s="20">
        <f t="shared" si="44"/>
        <v>220590</v>
      </c>
      <c r="X206" s="24" t="str">
        <f t="shared" si="38"/>
        <v>{{type=4,value=16340},{type=5,value=4085},{type=6,value=4085},{type=2,value=220590}}</v>
      </c>
      <c r="AD206" s="25">
        <v>80</v>
      </c>
      <c r="AE206" s="25">
        <v>20</v>
      </c>
      <c r="AF206" s="25">
        <v>20</v>
      </c>
      <c r="AG206" s="25">
        <v>1080</v>
      </c>
      <c r="AH206" s="27">
        <f t="shared" si="39"/>
        <v>1728</v>
      </c>
    </row>
    <row r="207" s="20" customFormat="1" ht="16.5" spans="1:34">
      <c r="A207" s="21" t="s">
        <v>1442</v>
      </c>
      <c r="B207" s="20">
        <v>200</v>
      </c>
      <c r="C207" s="21">
        <v>200015</v>
      </c>
      <c r="D207" s="20">
        <v>100</v>
      </c>
      <c r="E207" s="23" t="s">
        <v>1443</v>
      </c>
      <c r="F207" s="23"/>
      <c r="G207" s="21">
        <v>63001</v>
      </c>
      <c r="H207" s="21">
        <v>3</v>
      </c>
      <c r="I207" s="21">
        <v>0</v>
      </c>
      <c r="J207" s="20" t="s">
        <v>1045</v>
      </c>
      <c r="K207" s="21">
        <v>10000</v>
      </c>
      <c r="L207" s="1"/>
      <c r="M207" s="1"/>
      <c r="N207" s="20" t="str">
        <f t="shared" si="36"/>
        <v/>
      </c>
      <c r="O207" s="20" t="str">
        <f t="shared" si="37"/>
        <v>19阶1星</v>
      </c>
      <c r="P207" s="20">
        <f t="shared" si="40"/>
        <v>200</v>
      </c>
      <c r="Q207" s="20">
        <f t="shared" si="34"/>
        <v>19</v>
      </c>
      <c r="R207" s="20">
        <f t="shared" si="35"/>
        <v>1</v>
      </c>
      <c r="S207" s="20">
        <v>100</v>
      </c>
      <c r="T207" s="20">
        <f t="shared" si="41"/>
        <v>16420</v>
      </c>
      <c r="U207" s="20">
        <f t="shared" si="42"/>
        <v>4105</v>
      </c>
      <c r="V207" s="20">
        <f t="shared" si="43"/>
        <v>4105</v>
      </c>
      <c r="W207" s="20">
        <f t="shared" si="44"/>
        <v>221670</v>
      </c>
      <c r="X207" s="24" t="str">
        <f t="shared" si="38"/>
        <v>{{type=4,value=16420},{type=5,value=4105},{type=6,value=4105},{type=2,value=221670}}</v>
      </c>
      <c r="AD207" s="25">
        <v>80</v>
      </c>
      <c r="AE207" s="25">
        <v>20</v>
      </c>
      <c r="AF207" s="25">
        <v>20</v>
      </c>
      <c r="AG207" s="25">
        <v>1080</v>
      </c>
      <c r="AH207" s="27">
        <f t="shared" si="39"/>
        <v>1728</v>
      </c>
    </row>
    <row r="208" s="20" customFormat="1" ht="16.5" spans="1:34">
      <c r="A208" s="21" t="s">
        <v>1444</v>
      </c>
      <c r="B208" s="20">
        <v>201</v>
      </c>
      <c r="C208" s="21">
        <v>200015</v>
      </c>
      <c r="D208" s="20">
        <v>100</v>
      </c>
      <c r="E208" s="23" t="s">
        <v>1445</v>
      </c>
      <c r="F208" s="23"/>
      <c r="G208" s="21">
        <v>63001</v>
      </c>
      <c r="H208" s="21">
        <v>3</v>
      </c>
      <c r="I208" s="21">
        <v>0</v>
      </c>
      <c r="J208" s="20" t="s">
        <v>1045</v>
      </c>
      <c r="K208" s="21">
        <v>10000</v>
      </c>
      <c r="L208" s="1"/>
      <c r="M208" s="1"/>
      <c r="N208" s="20" t="str">
        <f t="shared" si="36"/>
        <v/>
      </c>
      <c r="O208" s="20" t="str">
        <f t="shared" si="37"/>
        <v>19阶2星</v>
      </c>
      <c r="P208" s="20">
        <f t="shared" si="40"/>
        <v>201</v>
      </c>
      <c r="Q208" s="20">
        <f t="shared" si="34"/>
        <v>19</v>
      </c>
      <c r="R208" s="20">
        <f t="shared" si="35"/>
        <v>2</v>
      </c>
      <c r="S208" s="20">
        <v>100</v>
      </c>
      <c r="T208" s="20">
        <f t="shared" si="41"/>
        <v>16500</v>
      </c>
      <c r="U208" s="20">
        <f t="shared" si="42"/>
        <v>4125</v>
      </c>
      <c r="V208" s="20">
        <f t="shared" si="43"/>
        <v>4125</v>
      </c>
      <c r="W208" s="20">
        <f t="shared" si="44"/>
        <v>222750</v>
      </c>
      <c r="X208" s="24" t="str">
        <f t="shared" si="38"/>
        <v>{{type=4,value=16500},{type=5,value=4125},{type=6,value=4125},{type=2,value=222750}}</v>
      </c>
      <c r="AD208" s="25">
        <v>80</v>
      </c>
      <c r="AE208" s="25">
        <v>20</v>
      </c>
      <c r="AF208" s="25">
        <v>20</v>
      </c>
      <c r="AG208" s="25">
        <v>1080</v>
      </c>
      <c r="AH208" s="27">
        <f t="shared" si="39"/>
        <v>1728</v>
      </c>
    </row>
    <row r="209" s="20" customFormat="1" ht="16.5" spans="1:34">
      <c r="A209" s="21" t="s">
        <v>1446</v>
      </c>
      <c r="B209" s="20">
        <v>202</v>
      </c>
      <c r="C209" s="21">
        <v>200015</v>
      </c>
      <c r="D209" s="20">
        <v>100</v>
      </c>
      <c r="E209" s="23" t="s">
        <v>1447</v>
      </c>
      <c r="F209" s="23"/>
      <c r="G209" s="21">
        <v>63001</v>
      </c>
      <c r="H209" s="21">
        <v>3</v>
      </c>
      <c r="I209" s="21">
        <v>0</v>
      </c>
      <c r="J209" s="20" t="s">
        <v>1045</v>
      </c>
      <c r="K209" s="21">
        <v>10000</v>
      </c>
      <c r="L209" s="1"/>
      <c r="M209" s="1"/>
      <c r="N209" s="20" t="str">
        <f t="shared" si="36"/>
        <v/>
      </c>
      <c r="O209" s="20" t="str">
        <f t="shared" si="37"/>
        <v>19阶3星</v>
      </c>
      <c r="P209" s="20">
        <f t="shared" si="40"/>
        <v>202</v>
      </c>
      <c r="Q209" s="20">
        <f t="shared" si="34"/>
        <v>19</v>
      </c>
      <c r="R209" s="20">
        <f t="shared" si="35"/>
        <v>3</v>
      </c>
      <c r="S209" s="20">
        <v>100</v>
      </c>
      <c r="T209" s="20">
        <f t="shared" si="41"/>
        <v>16580</v>
      </c>
      <c r="U209" s="20">
        <f t="shared" si="42"/>
        <v>4145</v>
      </c>
      <c r="V209" s="20">
        <f t="shared" si="43"/>
        <v>4145</v>
      </c>
      <c r="W209" s="20">
        <f t="shared" si="44"/>
        <v>223830</v>
      </c>
      <c r="X209" s="24" t="str">
        <f t="shared" si="38"/>
        <v>{{type=4,value=16580},{type=5,value=4145},{type=6,value=4145},{type=2,value=223830}}</v>
      </c>
      <c r="AD209" s="25">
        <v>80</v>
      </c>
      <c r="AE209" s="25">
        <v>20</v>
      </c>
      <c r="AF209" s="25">
        <v>20</v>
      </c>
      <c r="AG209" s="25">
        <v>1080</v>
      </c>
      <c r="AH209" s="27">
        <f t="shared" si="39"/>
        <v>1728</v>
      </c>
    </row>
    <row r="210" s="20" customFormat="1" ht="16.5" spans="1:34">
      <c r="A210" s="21" t="s">
        <v>1448</v>
      </c>
      <c r="B210" s="20">
        <v>203</v>
      </c>
      <c r="C210" s="21">
        <v>200015</v>
      </c>
      <c r="D210" s="20">
        <v>100</v>
      </c>
      <c r="E210" s="23" t="s">
        <v>1449</v>
      </c>
      <c r="F210" s="23"/>
      <c r="G210" s="21">
        <v>63001</v>
      </c>
      <c r="H210" s="21">
        <v>3</v>
      </c>
      <c r="I210" s="21">
        <v>0</v>
      </c>
      <c r="J210" s="20" t="s">
        <v>1045</v>
      </c>
      <c r="K210" s="21">
        <v>10000</v>
      </c>
      <c r="L210" s="1"/>
      <c r="M210" s="1"/>
      <c r="N210" s="20" t="str">
        <f t="shared" si="36"/>
        <v/>
      </c>
      <c r="O210" s="20" t="str">
        <f t="shared" si="37"/>
        <v>19阶4星</v>
      </c>
      <c r="P210" s="20">
        <f t="shared" si="40"/>
        <v>203</v>
      </c>
      <c r="Q210" s="20">
        <f t="shared" si="34"/>
        <v>19</v>
      </c>
      <c r="R210" s="20">
        <f t="shared" si="35"/>
        <v>4</v>
      </c>
      <c r="S210" s="20">
        <v>100</v>
      </c>
      <c r="T210" s="20">
        <f t="shared" si="41"/>
        <v>16660</v>
      </c>
      <c r="U210" s="20">
        <f t="shared" si="42"/>
        <v>4165</v>
      </c>
      <c r="V210" s="20">
        <f t="shared" si="43"/>
        <v>4165</v>
      </c>
      <c r="W210" s="20">
        <f t="shared" si="44"/>
        <v>224910</v>
      </c>
      <c r="X210" s="24" t="str">
        <f t="shared" si="38"/>
        <v>{{type=4,value=16660},{type=5,value=4165},{type=6,value=4165},{type=2,value=224910}}</v>
      </c>
      <c r="AD210" s="25">
        <v>80</v>
      </c>
      <c r="AE210" s="25">
        <v>20</v>
      </c>
      <c r="AF210" s="25">
        <v>20</v>
      </c>
      <c r="AG210" s="25">
        <v>1080</v>
      </c>
      <c r="AH210" s="27">
        <f t="shared" si="39"/>
        <v>1728</v>
      </c>
    </row>
    <row r="211" s="20" customFormat="1" ht="16.5" spans="1:34">
      <c r="A211" s="21" t="s">
        <v>1450</v>
      </c>
      <c r="B211" s="20">
        <v>204</v>
      </c>
      <c r="C211" s="21">
        <v>200015</v>
      </c>
      <c r="D211" s="20">
        <v>100</v>
      </c>
      <c r="E211" s="23" t="s">
        <v>1451</v>
      </c>
      <c r="F211" s="23"/>
      <c r="G211" s="21">
        <v>63001</v>
      </c>
      <c r="H211" s="21">
        <v>3</v>
      </c>
      <c r="I211" s="21">
        <v>0</v>
      </c>
      <c r="J211" s="20" t="s">
        <v>1045</v>
      </c>
      <c r="K211" s="21">
        <v>10000</v>
      </c>
      <c r="L211" s="1"/>
      <c r="M211" s="1"/>
      <c r="N211" s="20" t="str">
        <f t="shared" si="36"/>
        <v/>
      </c>
      <c r="O211" s="20" t="str">
        <f t="shared" si="37"/>
        <v>19阶5星</v>
      </c>
      <c r="P211" s="20">
        <f t="shared" si="40"/>
        <v>204</v>
      </c>
      <c r="Q211" s="20">
        <f t="shared" si="34"/>
        <v>19</v>
      </c>
      <c r="R211" s="20">
        <f t="shared" si="35"/>
        <v>5</v>
      </c>
      <c r="S211" s="20">
        <v>100</v>
      </c>
      <c r="T211" s="20">
        <f t="shared" si="41"/>
        <v>16740</v>
      </c>
      <c r="U211" s="20">
        <f t="shared" si="42"/>
        <v>4185</v>
      </c>
      <c r="V211" s="20">
        <f t="shared" si="43"/>
        <v>4185</v>
      </c>
      <c r="W211" s="20">
        <f t="shared" si="44"/>
        <v>225990</v>
      </c>
      <c r="X211" s="24" t="str">
        <f t="shared" si="38"/>
        <v>{{type=4,value=16740},{type=5,value=4185},{type=6,value=4185},{type=2,value=225990}}</v>
      </c>
      <c r="AD211" s="25">
        <v>80</v>
      </c>
      <c r="AE211" s="25">
        <v>20</v>
      </c>
      <c r="AF211" s="25">
        <v>20</v>
      </c>
      <c r="AG211" s="25">
        <v>1080</v>
      </c>
      <c r="AH211" s="27">
        <f t="shared" si="39"/>
        <v>1728</v>
      </c>
    </row>
    <row r="212" s="20" customFormat="1" ht="16.5" spans="1:34">
      <c r="A212" s="21" t="s">
        <v>1452</v>
      </c>
      <c r="B212" s="20">
        <v>205</v>
      </c>
      <c r="C212" s="21">
        <v>200015</v>
      </c>
      <c r="D212" s="20">
        <v>100</v>
      </c>
      <c r="E212" s="23" t="s">
        <v>1453</v>
      </c>
      <c r="F212" s="23"/>
      <c r="G212" s="21">
        <v>63001</v>
      </c>
      <c r="H212" s="21">
        <v>3</v>
      </c>
      <c r="I212" s="21">
        <v>0</v>
      </c>
      <c r="J212" s="20" t="s">
        <v>1045</v>
      </c>
      <c r="K212" s="21">
        <v>10000</v>
      </c>
      <c r="L212" s="1"/>
      <c r="M212" s="1"/>
      <c r="N212" s="20" t="str">
        <f t="shared" si="36"/>
        <v/>
      </c>
      <c r="O212" s="20" t="str">
        <f t="shared" si="37"/>
        <v>19阶6星</v>
      </c>
      <c r="P212" s="20">
        <f t="shared" si="40"/>
        <v>205</v>
      </c>
      <c r="Q212" s="20">
        <f t="shared" ref="Q212:Q275" si="45">Q201+1</f>
        <v>19</v>
      </c>
      <c r="R212" s="20">
        <f t="shared" ref="R212:R275" si="46">R201</f>
        <v>6</v>
      </c>
      <c r="S212" s="20">
        <v>100</v>
      </c>
      <c r="T212" s="20">
        <f t="shared" si="41"/>
        <v>16820</v>
      </c>
      <c r="U212" s="20">
        <f t="shared" si="42"/>
        <v>4205</v>
      </c>
      <c r="V212" s="20">
        <f t="shared" si="43"/>
        <v>4205</v>
      </c>
      <c r="W212" s="20">
        <f t="shared" si="44"/>
        <v>227070</v>
      </c>
      <c r="X212" s="24" t="str">
        <f t="shared" si="38"/>
        <v>{{type=4,value=16820},{type=5,value=4205},{type=6,value=4205},{type=2,value=227070}}</v>
      </c>
      <c r="AD212" s="25">
        <v>80</v>
      </c>
      <c r="AE212" s="25">
        <v>20</v>
      </c>
      <c r="AF212" s="25">
        <v>20</v>
      </c>
      <c r="AG212" s="25">
        <v>1080</v>
      </c>
      <c r="AH212" s="27">
        <f t="shared" si="39"/>
        <v>1728</v>
      </c>
    </row>
    <row r="213" s="20" customFormat="1" ht="16.5" spans="1:34">
      <c r="A213" s="21" t="s">
        <v>1454</v>
      </c>
      <c r="B213" s="20">
        <v>206</v>
      </c>
      <c r="C213" s="21">
        <v>200015</v>
      </c>
      <c r="D213" s="20">
        <v>100</v>
      </c>
      <c r="E213" s="23" t="s">
        <v>1455</v>
      </c>
      <c r="F213" s="23"/>
      <c r="G213" s="21">
        <v>63001</v>
      </c>
      <c r="H213" s="21">
        <v>3</v>
      </c>
      <c r="I213" s="21">
        <v>0</v>
      </c>
      <c r="J213" s="20" t="s">
        <v>1045</v>
      </c>
      <c r="K213" s="21">
        <v>10000</v>
      </c>
      <c r="L213" s="1"/>
      <c r="M213" s="1"/>
      <c r="N213" s="20" t="str">
        <f t="shared" si="36"/>
        <v/>
      </c>
      <c r="O213" s="20" t="str">
        <f t="shared" si="37"/>
        <v>19阶7星</v>
      </c>
      <c r="P213" s="20">
        <f t="shared" si="40"/>
        <v>206</v>
      </c>
      <c r="Q213" s="20">
        <f t="shared" si="45"/>
        <v>19</v>
      </c>
      <c r="R213" s="20">
        <f t="shared" si="46"/>
        <v>7</v>
      </c>
      <c r="S213" s="20">
        <v>100</v>
      </c>
      <c r="T213" s="20">
        <f t="shared" si="41"/>
        <v>16900</v>
      </c>
      <c r="U213" s="20">
        <f t="shared" si="42"/>
        <v>4225</v>
      </c>
      <c r="V213" s="20">
        <f t="shared" si="43"/>
        <v>4225</v>
      </c>
      <c r="W213" s="20">
        <f t="shared" si="44"/>
        <v>228150</v>
      </c>
      <c r="X213" s="24" t="str">
        <f t="shared" si="38"/>
        <v>{{type=4,value=16900},{type=5,value=4225},{type=6,value=4225},{type=2,value=228150}}</v>
      </c>
      <c r="AD213" s="25">
        <v>80</v>
      </c>
      <c r="AE213" s="25">
        <v>20</v>
      </c>
      <c r="AF213" s="25">
        <v>20</v>
      </c>
      <c r="AG213" s="25">
        <v>1080</v>
      </c>
      <c r="AH213" s="27">
        <f t="shared" si="39"/>
        <v>1728</v>
      </c>
    </row>
    <row r="214" s="20" customFormat="1" ht="16.5" spans="1:34">
      <c r="A214" s="21" t="s">
        <v>1456</v>
      </c>
      <c r="B214" s="20">
        <v>207</v>
      </c>
      <c r="C214" s="21">
        <v>200015</v>
      </c>
      <c r="D214" s="20">
        <v>100</v>
      </c>
      <c r="E214" s="23" t="s">
        <v>1457</v>
      </c>
      <c r="F214" s="23"/>
      <c r="G214" s="21">
        <v>63001</v>
      </c>
      <c r="H214" s="21">
        <v>3</v>
      </c>
      <c r="I214" s="21">
        <v>0</v>
      </c>
      <c r="J214" s="20" t="s">
        <v>1045</v>
      </c>
      <c r="K214" s="21">
        <v>10000</v>
      </c>
      <c r="L214" s="1"/>
      <c r="M214" s="1"/>
      <c r="N214" s="20" t="str">
        <f t="shared" si="36"/>
        <v/>
      </c>
      <c r="O214" s="20" t="str">
        <f t="shared" si="37"/>
        <v>19阶8星</v>
      </c>
      <c r="P214" s="20">
        <f t="shared" si="40"/>
        <v>207</v>
      </c>
      <c r="Q214" s="20">
        <f t="shared" si="45"/>
        <v>19</v>
      </c>
      <c r="R214" s="20">
        <f t="shared" si="46"/>
        <v>8</v>
      </c>
      <c r="S214" s="20">
        <v>100</v>
      </c>
      <c r="T214" s="20">
        <f t="shared" si="41"/>
        <v>16980</v>
      </c>
      <c r="U214" s="20">
        <f t="shared" si="42"/>
        <v>4245</v>
      </c>
      <c r="V214" s="20">
        <f t="shared" si="43"/>
        <v>4245</v>
      </c>
      <c r="W214" s="20">
        <f t="shared" si="44"/>
        <v>229230</v>
      </c>
      <c r="X214" s="24" t="str">
        <f t="shared" si="38"/>
        <v>{{type=4,value=16980},{type=5,value=4245},{type=6,value=4245},{type=2,value=229230}}</v>
      </c>
      <c r="AD214" s="25">
        <v>80</v>
      </c>
      <c r="AE214" s="25">
        <v>20</v>
      </c>
      <c r="AF214" s="25">
        <v>20</v>
      </c>
      <c r="AG214" s="25">
        <v>1080</v>
      </c>
      <c r="AH214" s="27">
        <f t="shared" si="39"/>
        <v>1728</v>
      </c>
    </row>
    <row r="215" s="20" customFormat="1" ht="16.5" spans="1:34">
      <c r="A215" s="21" t="s">
        <v>1458</v>
      </c>
      <c r="B215" s="20">
        <v>208</v>
      </c>
      <c r="C215" s="21">
        <v>200015</v>
      </c>
      <c r="D215" s="20">
        <v>100</v>
      </c>
      <c r="E215" s="23" t="s">
        <v>1459</v>
      </c>
      <c r="F215" s="23"/>
      <c r="G215" s="21">
        <v>63001</v>
      </c>
      <c r="H215" s="21">
        <v>3</v>
      </c>
      <c r="I215" s="21">
        <v>0</v>
      </c>
      <c r="J215" s="20" t="s">
        <v>1045</v>
      </c>
      <c r="K215" s="21">
        <v>10000</v>
      </c>
      <c r="L215" s="1"/>
      <c r="M215" s="1"/>
      <c r="N215" s="20" t="str">
        <f t="shared" si="36"/>
        <v/>
      </c>
      <c r="O215" s="20" t="str">
        <f t="shared" si="37"/>
        <v>19阶9星</v>
      </c>
      <c r="P215" s="20">
        <f t="shared" si="40"/>
        <v>208</v>
      </c>
      <c r="Q215" s="20">
        <f t="shared" si="45"/>
        <v>19</v>
      </c>
      <c r="R215" s="20">
        <f t="shared" si="46"/>
        <v>9</v>
      </c>
      <c r="S215" s="20">
        <v>100</v>
      </c>
      <c r="T215" s="20">
        <f t="shared" si="41"/>
        <v>17060</v>
      </c>
      <c r="U215" s="20">
        <f t="shared" si="42"/>
        <v>4265</v>
      </c>
      <c r="V215" s="20">
        <f t="shared" si="43"/>
        <v>4265</v>
      </c>
      <c r="W215" s="20">
        <f t="shared" si="44"/>
        <v>230310</v>
      </c>
      <c r="X215" s="24" t="str">
        <f t="shared" si="38"/>
        <v>{{type=4,value=17060},{type=5,value=4265},{type=6,value=4265},{type=2,value=230310}}</v>
      </c>
      <c r="AD215" s="25">
        <v>80</v>
      </c>
      <c r="AE215" s="25">
        <v>20</v>
      </c>
      <c r="AF215" s="25">
        <v>20</v>
      </c>
      <c r="AG215" s="25">
        <v>1080</v>
      </c>
      <c r="AH215" s="27">
        <f t="shared" si="39"/>
        <v>1728</v>
      </c>
    </row>
    <row r="216" s="20" customFormat="1" ht="16.5" spans="1:34">
      <c r="A216" s="21" t="s">
        <v>1460</v>
      </c>
      <c r="B216" s="20">
        <v>209</v>
      </c>
      <c r="C216" s="21">
        <v>200015</v>
      </c>
      <c r="D216" s="20">
        <v>100</v>
      </c>
      <c r="E216" s="23" t="s">
        <v>1461</v>
      </c>
      <c r="F216" s="23"/>
      <c r="G216" s="21">
        <v>63001</v>
      </c>
      <c r="H216" s="21">
        <v>3</v>
      </c>
      <c r="I216" s="21">
        <v>0</v>
      </c>
      <c r="J216" s="20">
        <v>1</v>
      </c>
      <c r="K216" s="21">
        <v>10000</v>
      </c>
      <c r="L216" s="1"/>
      <c r="M216" s="1"/>
      <c r="N216" s="20">
        <f t="shared" si="36"/>
        <v>1</v>
      </c>
      <c r="O216" s="20" t="str">
        <f t="shared" si="37"/>
        <v>19阶10星</v>
      </c>
      <c r="P216" s="20">
        <f t="shared" si="40"/>
        <v>209</v>
      </c>
      <c r="Q216" s="20">
        <f t="shared" si="45"/>
        <v>19</v>
      </c>
      <c r="R216" s="20">
        <f t="shared" si="46"/>
        <v>10</v>
      </c>
      <c r="S216" s="20">
        <v>100</v>
      </c>
      <c r="T216" s="20">
        <f t="shared" si="41"/>
        <v>17140</v>
      </c>
      <c r="U216" s="20">
        <f t="shared" si="42"/>
        <v>4285</v>
      </c>
      <c r="V216" s="20">
        <f t="shared" si="43"/>
        <v>4285</v>
      </c>
      <c r="W216" s="20">
        <f t="shared" si="44"/>
        <v>231390</v>
      </c>
      <c r="X216" s="24" t="str">
        <f t="shared" si="38"/>
        <v>{{type=4,value=17140},{type=5,value=4285},{type=6,value=4285},{type=2,value=231390}}</v>
      </c>
      <c r="AD216" s="25">
        <v>80</v>
      </c>
      <c r="AE216" s="25">
        <v>20</v>
      </c>
      <c r="AF216" s="25">
        <v>20</v>
      </c>
      <c r="AG216" s="25">
        <v>1080</v>
      </c>
      <c r="AH216" s="27">
        <f t="shared" si="39"/>
        <v>1728</v>
      </c>
    </row>
    <row r="217" s="20" customFormat="1" ht="16.5" spans="1:34">
      <c r="A217" s="21" t="s">
        <v>1462</v>
      </c>
      <c r="B217" s="20">
        <v>210</v>
      </c>
      <c r="C217" s="21">
        <v>200015</v>
      </c>
      <c r="D217" s="20">
        <v>100</v>
      </c>
      <c r="E217" s="23" t="s">
        <v>1463</v>
      </c>
      <c r="F217" s="23"/>
      <c r="G217" s="21">
        <v>63001</v>
      </c>
      <c r="H217" s="21">
        <v>5</v>
      </c>
      <c r="I217" s="21">
        <v>3</v>
      </c>
      <c r="J217" s="20" t="s">
        <v>1045</v>
      </c>
      <c r="K217" s="21">
        <v>10000</v>
      </c>
      <c r="L217" s="1"/>
      <c r="M217" s="1"/>
      <c r="N217" s="20" t="str">
        <f t="shared" si="36"/>
        <v/>
      </c>
      <c r="O217" s="20" t="str">
        <f t="shared" si="37"/>
        <v>20阶0星</v>
      </c>
      <c r="P217" s="20">
        <f t="shared" si="40"/>
        <v>210</v>
      </c>
      <c r="Q217" s="20">
        <f t="shared" si="45"/>
        <v>20</v>
      </c>
      <c r="R217" s="20">
        <f t="shared" si="46"/>
        <v>0</v>
      </c>
      <c r="S217" s="20">
        <v>100</v>
      </c>
      <c r="T217" s="20">
        <f t="shared" si="41"/>
        <v>17220</v>
      </c>
      <c r="U217" s="20">
        <f t="shared" si="42"/>
        <v>4305</v>
      </c>
      <c r="V217" s="20">
        <f t="shared" si="43"/>
        <v>4305</v>
      </c>
      <c r="W217" s="20">
        <f t="shared" si="44"/>
        <v>232470</v>
      </c>
      <c r="X217" s="24" t="str">
        <f t="shared" si="38"/>
        <v>{{type=4,value=17220},{type=5,value=4305},{type=6,value=4305},{type=2,value=232470}}</v>
      </c>
      <c r="AD217" s="25">
        <v>80</v>
      </c>
      <c r="AE217" s="25">
        <v>20</v>
      </c>
      <c r="AF217" s="25">
        <v>20</v>
      </c>
      <c r="AG217" s="25">
        <v>1080</v>
      </c>
      <c r="AH217" s="27">
        <f t="shared" si="39"/>
        <v>1728</v>
      </c>
    </row>
    <row r="218" s="20" customFormat="1" ht="16.5" spans="1:34">
      <c r="A218" s="21" t="s">
        <v>1464</v>
      </c>
      <c r="B218" s="20">
        <v>211</v>
      </c>
      <c r="C218" s="21">
        <v>200015</v>
      </c>
      <c r="D218" s="20">
        <v>100</v>
      </c>
      <c r="E218" s="23" t="s">
        <v>1465</v>
      </c>
      <c r="F218" s="23"/>
      <c r="G218" s="21">
        <v>63001</v>
      </c>
      <c r="H218" s="21">
        <v>5</v>
      </c>
      <c r="I218" s="21">
        <v>3</v>
      </c>
      <c r="J218" s="20" t="s">
        <v>1045</v>
      </c>
      <c r="K218" s="21">
        <v>10000</v>
      </c>
      <c r="L218" s="1"/>
      <c r="M218" s="1"/>
      <c r="N218" s="20" t="str">
        <f t="shared" si="36"/>
        <v/>
      </c>
      <c r="O218" s="20" t="str">
        <f t="shared" si="37"/>
        <v>20阶1星</v>
      </c>
      <c r="P218" s="20">
        <f t="shared" si="40"/>
        <v>211</v>
      </c>
      <c r="Q218" s="20">
        <f t="shared" si="45"/>
        <v>20</v>
      </c>
      <c r="R218" s="20">
        <f t="shared" si="46"/>
        <v>1</v>
      </c>
      <c r="S218" s="20">
        <v>100</v>
      </c>
      <c r="T218" s="20">
        <f t="shared" si="41"/>
        <v>17300</v>
      </c>
      <c r="U218" s="20">
        <f t="shared" si="42"/>
        <v>4325</v>
      </c>
      <c r="V218" s="20">
        <f t="shared" si="43"/>
        <v>4325</v>
      </c>
      <c r="W218" s="20">
        <f t="shared" si="44"/>
        <v>233550</v>
      </c>
      <c r="X218" s="24" t="str">
        <f t="shared" si="38"/>
        <v>{{type=4,value=17300},{type=5,value=4325},{type=6,value=4325},{type=2,value=233550}}</v>
      </c>
      <c r="AD218" s="25">
        <v>80</v>
      </c>
      <c r="AE218" s="25">
        <v>20</v>
      </c>
      <c r="AF218" s="25">
        <v>20</v>
      </c>
      <c r="AG218" s="25">
        <v>1080</v>
      </c>
      <c r="AH218" s="27">
        <f t="shared" si="39"/>
        <v>1728</v>
      </c>
    </row>
    <row r="219" s="20" customFormat="1" ht="16.5" spans="1:34">
      <c r="A219" s="21" t="s">
        <v>1466</v>
      </c>
      <c r="B219" s="20">
        <v>212</v>
      </c>
      <c r="C219" s="21">
        <v>200015</v>
      </c>
      <c r="D219" s="20">
        <v>100</v>
      </c>
      <c r="E219" s="23" t="s">
        <v>1467</v>
      </c>
      <c r="F219" s="23"/>
      <c r="G219" s="21">
        <v>63001</v>
      </c>
      <c r="H219" s="21">
        <v>5</v>
      </c>
      <c r="I219" s="21">
        <v>3</v>
      </c>
      <c r="J219" s="20" t="s">
        <v>1045</v>
      </c>
      <c r="K219" s="21">
        <v>10000</v>
      </c>
      <c r="L219" s="1"/>
      <c r="M219" s="1"/>
      <c r="N219" s="20" t="str">
        <f t="shared" si="36"/>
        <v/>
      </c>
      <c r="O219" s="20" t="str">
        <f t="shared" si="37"/>
        <v>20阶2星</v>
      </c>
      <c r="P219" s="20">
        <f t="shared" si="40"/>
        <v>212</v>
      </c>
      <c r="Q219" s="20">
        <f t="shared" si="45"/>
        <v>20</v>
      </c>
      <c r="R219" s="20">
        <f t="shared" si="46"/>
        <v>2</v>
      </c>
      <c r="S219" s="20">
        <v>100</v>
      </c>
      <c r="T219" s="20">
        <f t="shared" si="41"/>
        <v>17380</v>
      </c>
      <c r="U219" s="20">
        <f t="shared" si="42"/>
        <v>4345</v>
      </c>
      <c r="V219" s="20">
        <f t="shared" si="43"/>
        <v>4345</v>
      </c>
      <c r="W219" s="20">
        <f t="shared" si="44"/>
        <v>234630</v>
      </c>
      <c r="X219" s="24" t="str">
        <f t="shared" si="38"/>
        <v>{{type=4,value=17380},{type=5,value=4345},{type=6,value=4345},{type=2,value=234630}}</v>
      </c>
      <c r="AD219" s="25">
        <v>80</v>
      </c>
      <c r="AE219" s="25">
        <v>20</v>
      </c>
      <c r="AF219" s="25">
        <v>20</v>
      </c>
      <c r="AG219" s="25">
        <v>1080</v>
      </c>
      <c r="AH219" s="27">
        <f t="shared" si="39"/>
        <v>1728</v>
      </c>
    </row>
    <row r="220" s="20" customFormat="1" ht="16.5" spans="1:34">
      <c r="A220" s="21" t="s">
        <v>1468</v>
      </c>
      <c r="B220" s="20">
        <v>213</v>
      </c>
      <c r="C220" s="21">
        <v>200015</v>
      </c>
      <c r="D220" s="20">
        <v>100</v>
      </c>
      <c r="E220" s="23" t="s">
        <v>1469</v>
      </c>
      <c r="F220" s="23"/>
      <c r="G220" s="21">
        <v>63001</v>
      </c>
      <c r="H220" s="21">
        <v>5</v>
      </c>
      <c r="I220" s="21">
        <v>3</v>
      </c>
      <c r="J220" s="20" t="s">
        <v>1045</v>
      </c>
      <c r="K220" s="21">
        <v>10000</v>
      </c>
      <c r="L220" s="1"/>
      <c r="M220" s="1"/>
      <c r="N220" s="20" t="str">
        <f t="shared" si="36"/>
        <v/>
      </c>
      <c r="O220" s="20" t="str">
        <f t="shared" si="37"/>
        <v>20阶3星</v>
      </c>
      <c r="P220" s="20">
        <f t="shared" si="40"/>
        <v>213</v>
      </c>
      <c r="Q220" s="20">
        <f t="shared" si="45"/>
        <v>20</v>
      </c>
      <c r="R220" s="20">
        <f t="shared" si="46"/>
        <v>3</v>
      </c>
      <c r="S220" s="20">
        <v>100</v>
      </c>
      <c r="T220" s="20">
        <f t="shared" si="41"/>
        <v>17460</v>
      </c>
      <c r="U220" s="20">
        <f t="shared" si="42"/>
        <v>4365</v>
      </c>
      <c r="V220" s="20">
        <f t="shared" si="43"/>
        <v>4365</v>
      </c>
      <c r="W220" s="20">
        <f t="shared" si="44"/>
        <v>235710</v>
      </c>
      <c r="X220" s="24" t="str">
        <f t="shared" si="38"/>
        <v>{{type=4,value=17460},{type=5,value=4365},{type=6,value=4365},{type=2,value=235710}}</v>
      </c>
      <c r="AD220" s="25">
        <v>80</v>
      </c>
      <c r="AE220" s="25">
        <v>20</v>
      </c>
      <c r="AF220" s="25">
        <v>20</v>
      </c>
      <c r="AG220" s="25">
        <v>1080</v>
      </c>
      <c r="AH220" s="27">
        <f t="shared" si="39"/>
        <v>1728</v>
      </c>
    </row>
    <row r="221" s="20" customFormat="1" ht="16.5" spans="1:34">
      <c r="A221" s="21" t="s">
        <v>1470</v>
      </c>
      <c r="B221" s="20">
        <v>214</v>
      </c>
      <c r="C221" s="21">
        <v>200015</v>
      </c>
      <c r="D221" s="20">
        <v>100</v>
      </c>
      <c r="E221" s="23" t="s">
        <v>1471</v>
      </c>
      <c r="F221" s="23"/>
      <c r="G221" s="21">
        <v>63001</v>
      </c>
      <c r="H221" s="21">
        <v>5</v>
      </c>
      <c r="I221" s="21">
        <v>3</v>
      </c>
      <c r="J221" s="20" t="s">
        <v>1045</v>
      </c>
      <c r="K221" s="21">
        <v>10000</v>
      </c>
      <c r="L221" s="1"/>
      <c r="M221" s="1"/>
      <c r="N221" s="20" t="str">
        <f t="shared" si="36"/>
        <v/>
      </c>
      <c r="O221" s="20" t="str">
        <f t="shared" si="37"/>
        <v>20阶4星</v>
      </c>
      <c r="P221" s="20">
        <f t="shared" si="40"/>
        <v>214</v>
      </c>
      <c r="Q221" s="20">
        <f t="shared" si="45"/>
        <v>20</v>
      </c>
      <c r="R221" s="20">
        <f t="shared" si="46"/>
        <v>4</v>
      </c>
      <c r="S221" s="20">
        <v>100</v>
      </c>
      <c r="T221" s="20">
        <f t="shared" si="41"/>
        <v>17540</v>
      </c>
      <c r="U221" s="20">
        <f t="shared" si="42"/>
        <v>4385</v>
      </c>
      <c r="V221" s="20">
        <f t="shared" si="43"/>
        <v>4385</v>
      </c>
      <c r="W221" s="20">
        <f t="shared" si="44"/>
        <v>236790</v>
      </c>
      <c r="X221" s="24" t="str">
        <f t="shared" si="38"/>
        <v>{{type=4,value=17540},{type=5,value=4385},{type=6,value=4385},{type=2,value=236790}}</v>
      </c>
      <c r="AD221" s="25">
        <v>80</v>
      </c>
      <c r="AE221" s="25">
        <v>20</v>
      </c>
      <c r="AF221" s="25">
        <v>20</v>
      </c>
      <c r="AG221" s="25">
        <v>1080</v>
      </c>
      <c r="AH221" s="27">
        <f t="shared" si="39"/>
        <v>1728</v>
      </c>
    </row>
    <row r="222" s="20" customFormat="1" ht="16.5" spans="1:34">
      <c r="A222" s="21" t="s">
        <v>1472</v>
      </c>
      <c r="B222" s="20">
        <v>215</v>
      </c>
      <c r="C222" s="21">
        <v>200015</v>
      </c>
      <c r="D222" s="20">
        <v>100</v>
      </c>
      <c r="E222" s="23" t="s">
        <v>1473</v>
      </c>
      <c r="F222" s="23"/>
      <c r="G222" s="21">
        <v>63001</v>
      </c>
      <c r="H222" s="21">
        <v>5</v>
      </c>
      <c r="I222" s="21">
        <v>3</v>
      </c>
      <c r="J222" s="20" t="s">
        <v>1045</v>
      </c>
      <c r="K222" s="21">
        <v>10000</v>
      </c>
      <c r="L222" s="1"/>
      <c r="M222" s="1"/>
      <c r="N222" s="20" t="str">
        <f t="shared" si="36"/>
        <v/>
      </c>
      <c r="O222" s="20" t="str">
        <f t="shared" si="37"/>
        <v>20阶5星</v>
      </c>
      <c r="P222" s="20">
        <f t="shared" si="40"/>
        <v>215</v>
      </c>
      <c r="Q222" s="20">
        <f t="shared" si="45"/>
        <v>20</v>
      </c>
      <c r="R222" s="20">
        <f t="shared" si="46"/>
        <v>5</v>
      </c>
      <c r="S222" s="20">
        <v>100</v>
      </c>
      <c r="T222" s="20">
        <f t="shared" si="41"/>
        <v>17620</v>
      </c>
      <c r="U222" s="20">
        <f t="shared" si="42"/>
        <v>4405</v>
      </c>
      <c r="V222" s="20">
        <f t="shared" si="43"/>
        <v>4405</v>
      </c>
      <c r="W222" s="20">
        <f t="shared" si="44"/>
        <v>237870</v>
      </c>
      <c r="X222" s="24" t="str">
        <f t="shared" si="38"/>
        <v>{{type=4,value=17620},{type=5,value=4405},{type=6,value=4405},{type=2,value=237870}}</v>
      </c>
      <c r="AD222" s="25">
        <v>80</v>
      </c>
      <c r="AE222" s="25">
        <v>20</v>
      </c>
      <c r="AF222" s="25">
        <v>20</v>
      </c>
      <c r="AG222" s="25">
        <v>1080</v>
      </c>
      <c r="AH222" s="27">
        <f t="shared" si="39"/>
        <v>1728</v>
      </c>
    </row>
    <row r="223" s="20" customFormat="1" ht="16.5" spans="1:34">
      <c r="A223" s="21" t="s">
        <v>1474</v>
      </c>
      <c r="B223" s="20">
        <v>216</v>
      </c>
      <c r="C223" s="21">
        <v>200015</v>
      </c>
      <c r="D223" s="20">
        <v>100</v>
      </c>
      <c r="E223" s="23" t="s">
        <v>1475</v>
      </c>
      <c r="F223" s="23"/>
      <c r="G223" s="21">
        <v>63001</v>
      </c>
      <c r="H223" s="21">
        <v>5</v>
      </c>
      <c r="I223" s="21">
        <v>3</v>
      </c>
      <c r="J223" s="20" t="s">
        <v>1045</v>
      </c>
      <c r="K223" s="21">
        <v>10000</v>
      </c>
      <c r="L223" s="1"/>
      <c r="M223" s="1"/>
      <c r="N223" s="20" t="str">
        <f t="shared" si="36"/>
        <v/>
      </c>
      <c r="O223" s="20" t="str">
        <f t="shared" si="37"/>
        <v>20阶6星</v>
      </c>
      <c r="P223" s="20">
        <f t="shared" si="40"/>
        <v>216</v>
      </c>
      <c r="Q223" s="20">
        <f t="shared" si="45"/>
        <v>20</v>
      </c>
      <c r="R223" s="20">
        <f t="shared" si="46"/>
        <v>6</v>
      </c>
      <c r="S223" s="20">
        <v>100</v>
      </c>
      <c r="T223" s="20">
        <f t="shared" si="41"/>
        <v>17700</v>
      </c>
      <c r="U223" s="20">
        <f t="shared" si="42"/>
        <v>4425</v>
      </c>
      <c r="V223" s="20">
        <f t="shared" si="43"/>
        <v>4425</v>
      </c>
      <c r="W223" s="20">
        <f t="shared" si="44"/>
        <v>238950</v>
      </c>
      <c r="X223" s="24" t="str">
        <f t="shared" si="38"/>
        <v>{{type=4,value=17700},{type=5,value=4425},{type=6,value=4425},{type=2,value=238950}}</v>
      </c>
      <c r="AD223" s="25">
        <v>80</v>
      </c>
      <c r="AE223" s="25">
        <v>20</v>
      </c>
      <c r="AF223" s="25">
        <v>20</v>
      </c>
      <c r="AG223" s="25">
        <v>1080</v>
      </c>
      <c r="AH223" s="27">
        <f t="shared" si="39"/>
        <v>1728</v>
      </c>
    </row>
    <row r="224" s="20" customFormat="1" ht="16.5" spans="1:34">
      <c r="A224" s="21" t="s">
        <v>1476</v>
      </c>
      <c r="B224" s="20">
        <v>217</v>
      </c>
      <c r="C224" s="21">
        <v>200015</v>
      </c>
      <c r="D224" s="20">
        <v>100</v>
      </c>
      <c r="E224" s="23" t="s">
        <v>1477</v>
      </c>
      <c r="F224" s="23"/>
      <c r="G224" s="21">
        <v>63001</v>
      </c>
      <c r="H224" s="21">
        <v>5</v>
      </c>
      <c r="I224" s="21">
        <v>3</v>
      </c>
      <c r="J224" s="20" t="s">
        <v>1045</v>
      </c>
      <c r="K224" s="21">
        <v>10000</v>
      </c>
      <c r="L224" s="1"/>
      <c r="M224" s="1"/>
      <c r="N224" s="20" t="str">
        <f t="shared" si="36"/>
        <v/>
      </c>
      <c r="O224" s="20" t="str">
        <f t="shared" si="37"/>
        <v>20阶7星</v>
      </c>
      <c r="P224" s="20">
        <f t="shared" si="40"/>
        <v>217</v>
      </c>
      <c r="Q224" s="20">
        <f t="shared" si="45"/>
        <v>20</v>
      </c>
      <c r="R224" s="20">
        <f t="shared" si="46"/>
        <v>7</v>
      </c>
      <c r="S224" s="20">
        <v>100</v>
      </c>
      <c r="T224" s="20">
        <f t="shared" si="41"/>
        <v>17780</v>
      </c>
      <c r="U224" s="20">
        <f t="shared" si="42"/>
        <v>4445</v>
      </c>
      <c r="V224" s="20">
        <f t="shared" si="43"/>
        <v>4445</v>
      </c>
      <c r="W224" s="20">
        <f t="shared" si="44"/>
        <v>240030</v>
      </c>
      <c r="X224" s="24" t="str">
        <f t="shared" si="38"/>
        <v>{{type=4,value=17780},{type=5,value=4445},{type=6,value=4445},{type=2,value=240030}}</v>
      </c>
      <c r="AD224" s="25">
        <v>80</v>
      </c>
      <c r="AE224" s="25">
        <v>20</v>
      </c>
      <c r="AF224" s="25">
        <v>20</v>
      </c>
      <c r="AG224" s="25">
        <v>1080</v>
      </c>
      <c r="AH224" s="27">
        <f t="shared" si="39"/>
        <v>1728</v>
      </c>
    </row>
    <row r="225" s="20" customFormat="1" ht="16.5" spans="1:34">
      <c r="A225" s="21" t="s">
        <v>1478</v>
      </c>
      <c r="B225" s="20">
        <v>218</v>
      </c>
      <c r="C225" s="21">
        <v>200015</v>
      </c>
      <c r="D225" s="20">
        <v>100</v>
      </c>
      <c r="E225" s="23" t="s">
        <v>1479</v>
      </c>
      <c r="F225" s="23"/>
      <c r="G225" s="21">
        <v>63001</v>
      </c>
      <c r="H225" s="21">
        <v>5</v>
      </c>
      <c r="I225" s="21">
        <v>3</v>
      </c>
      <c r="J225" s="20" t="s">
        <v>1045</v>
      </c>
      <c r="K225" s="21">
        <v>10000</v>
      </c>
      <c r="L225" s="1"/>
      <c r="M225" s="1"/>
      <c r="N225" s="20" t="str">
        <f t="shared" si="36"/>
        <v/>
      </c>
      <c r="O225" s="20" t="str">
        <f t="shared" si="37"/>
        <v>20阶8星</v>
      </c>
      <c r="P225" s="20">
        <f t="shared" si="40"/>
        <v>218</v>
      </c>
      <c r="Q225" s="20">
        <f t="shared" si="45"/>
        <v>20</v>
      </c>
      <c r="R225" s="20">
        <f t="shared" si="46"/>
        <v>8</v>
      </c>
      <c r="S225" s="20">
        <v>100</v>
      </c>
      <c r="T225" s="20">
        <f t="shared" si="41"/>
        <v>17860</v>
      </c>
      <c r="U225" s="20">
        <f t="shared" si="42"/>
        <v>4465</v>
      </c>
      <c r="V225" s="20">
        <f t="shared" si="43"/>
        <v>4465</v>
      </c>
      <c r="W225" s="20">
        <f t="shared" si="44"/>
        <v>241110</v>
      </c>
      <c r="X225" s="24" t="str">
        <f t="shared" si="38"/>
        <v>{{type=4,value=17860},{type=5,value=4465},{type=6,value=4465},{type=2,value=241110}}</v>
      </c>
      <c r="AD225" s="25">
        <v>80</v>
      </c>
      <c r="AE225" s="25">
        <v>20</v>
      </c>
      <c r="AF225" s="25">
        <v>20</v>
      </c>
      <c r="AG225" s="25">
        <v>1080</v>
      </c>
      <c r="AH225" s="27">
        <f t="shared" si="39"/>
        <v>1728</v>
      </c>
    </row>
    <row r="226" s="20" customFormat="1" ht="16.5" spans="1:34">
      <c r="A226" s="21" t="s">
        <v>1480</v>
      </c>
      <c r="B226" s="20">
        <v>219</v>
      </c>
      <c r="C226" s="21">
        <v>200015</v>
      </c>
      <c r="D226" s="20">
        <v>100</v>
      </c>
      <c r="E226" s="23" t="s">
        <v>1481</v>
      </c>
      <c r="F226" s="23"/>
      <c r="G226" s="21">
        <v>63001</v>
      </c>
      <c r="H226" s="21">
        <v>5</v>
      </c>
      <c r="I226" s="21">
        <v>3</v>
      </c>
      <c r="J226" s="20" t="s">
        <v>1045</v>
      </c>
      <c r="K226" s="21">
        <v>10000</v>
      </c>
      <c r="L226" s="1"/>
      <c r="M226" s="1"/>
      <c r="N226" s="20" t="str">
        <f t="shared" si="36"/>
        <v/>
      </c>
      <c r="O226" s="20" t="str">
        <f t="shared" si="37"/>
        <v>20阶9星</v>
      </c>
      <c r="P226" s="20">
        <f t="shared" si="40"/>
        <v>219</v>
      </c>
      <c r="Q226" s="20">
        <f t="shared" si="45"/>
        <v>20</v>
      </c>
      <c r="R226" s="20">
        <f t="shared" si="46"/>
        <v>9</v>
      </c>
      <c r="S226" s="20">
        <v>100</v>
      </c>
      <c r="T226" s="20">
        <f t="shared" si="41"/>
        <v>17940</v>
      </c>
      <c r="U226" s="20">
        <f t="shared" si="42"/>
        <v>4485</v>
      </c>
      <c r="V226" s="20">
        <f t="shared" si="43"/>
        <v>4485</v>
      </c>
      <c r="W226" s="20">
        <f t="shared" si="44"/>
        <v>242190</v>
      </c>
      <c r="X226" s="24" t="str">
        <f t="shared" si="38"/>
        <v>{{type=4,value=17940},{type=5,value=4485},{type=6,value=4485},{type=2,value=242190}}</v>
      </c>
      <c r="AD226" s="25">
        <v>80</v>
      </c>
      <c r="AE226" s="25">
        <v>20</v>
      </c>
      <c r="AF226" s="25">
        <v>20</v>
      </c>
      <c r="AG226" s="25">
        <v>1080</v>
      </c>
      <c r="AH226" s="27">
        <f t="shared" si="39"/>
        <v>1728</v>
      </c>
    </row>
    <row r="227" s="20" customFormat="1" ht="16.5" spans="1:34">
      <c r="A227" s="21" t="s">
        <v>1482</v>
      </c>
      <c r="B227" s="20">
        <v>220</v>
      </c>
      <c r="C227" s="21">
        <v>200015</v>
      </c>
      <c r="D227" s="20">
        <v>100</v>
      </c>
      <c r="E227" s="23" t="s">
        <v>1483</v>
      </c>
      <c r="F227" s="23"/>
      <c r="G227" s="21">
        <v>63001</v>
      </c>
      <c r="H227" s="21">
        <v>5</v>
      </c>
      <c r="I227" s="21">
        <v>3</v>
      </c>
      <c r="J227" s="20">
        <v>1</v>
      </c>
      <c r="K227" s="21">
        <v>10000</v>
      </c>
      <c r="L227" s="1"/>
      <c r="M227" s="1"/>
      <c r="N227" s="20">
        <f t="shared" si="36"/>
        <v>1</v>
      </c>
      <c r="O227" s="20" t="str">
        <f t="shared" si="37"/>
        <v>20阶10星</v>
      </c>
      <c r="P227" s="20">
        <f t="shared" si="40"/>
        <v>220</v>
      </c>
      <c r="Q227" s="20">
        <f t="shared" si="45"/>
        <v>20</v>
      </c>
      <c r="R227" s="20">
        <f t="shared" si="46"/>
        <v>10</v>
      </c>
      <c r="S227" s="20">
        <v>100</v>
      </c>
      <c r="T227" s="20">
        <f t="shared" si="41"/>
        <v>18020</v>
      </c>
      <c r="U227" s="20">
        <f t="shared" si="42"/>
        <v>4505</v>
      </c>
      <c r="V227" s="20">
        <f t="shared" si="43"/>
        <v>4505</v>
      </c>
      <c r="W227" s="20">
        <f t="shared" si="44"/>
        <v>243270</v>
      </c>
      <c r="X227" s="24" t="str">
        <f t="shared" si="38"/>
        <v>{{type=4,value=18020},{type=5,value=4505},{type=6,value=4505},{type=2,value=243270}}</v>
      </c>
      <c r="AD227" s="25">
        <v>80</v>
      </c>
      <c r="AE227" s="25">
        <v>20</v>
      </c>
      <c r="AF227" s="25">
        <v>20</v>
      </c>
      <c r="AG227" s="25">
        <v>1080</v>
      </c>
      <c r="AH227" s="27">
        <f t="shared" si="39"/>
        <v>1728</v>
      </c>
    </row>
    <row r="228" s="20" customFormat="1" ht="16.5" spans="1:34">
      <c r="A228" s="21" t="s">
        <v>1484</v>
      </c>
      <c r="B228" s="20">
        <v>221</v>
      </c>
      <c r="C228" s="21">
        <v>200015</v>
      </c>
      <c r="D228" s="20">
        <v>200</v>
      </c>
      <c r="E228" s="23" t="s">
        <v>1485</v>
      </c>
      <c r="F228" s="23"/>
      <c r="G228" s="21">
        <v>63001</v>
      </c>
      <c r="H228" s="21">
        <v>5</v>
      </c>
      <c r="I228" s="21">
        <v>3</v>
      </c>
      <c r="J228" s="20" t="s">
        <v>1045</v>
      </c>
      <c r="K228" s="21">
        <v>10000</v>
      </c>
      <c r="L228" s="1"/>
      <c r="M228" s="1"/>
      <c r="N228" s="20" t="str">
        <f t="shared" si="36"/>
        <v/>
      </c>
      <c r="O228" s="20" t="str">
        <f t="shared" si="37"/>
        <v>21阶0星</v>
      </c>
      <c r="P228" s="20">
        <f t="shared" si="40"/>
        <v>221</v>
      </c>
      <c r="Q228" s="20">
        <f t="shared" si="45"/>
        <v>21</v>
      </c>
      <c r="R228" s="20">
        <f t="shared" si="46"/>
        <v>0</v>
      </c>
      <c r="S228" s="20">
        <v>200</v>
      </c>
      <c r="T228" s="20">
        <f t="shared" si="41"/>
        <v>18111</v>
      </c>
      <c r="U228" s="20">
        <f t="shared" si="42"/>
        <v>4527</v>
      </c>
      <c r="V228" s="20">
        <f t="shared" si="43"/>
        <v>4527</v>
      </c>
      <c r="W228" s="20">
        <f t="shared" si="44"/>
        <v>244458</v>
      </c>
      <c r="X228" s="24" t="str">
        <f t="shared" si="38"/>
        <v>{{type=4,value=18111},{type=5,value=4527},{type=6,value=4527},{type=2,value=244458}}</v>
      </c>
      <c r="AD228" s="25">
        <v>91</v>
      </c>
      <c r="AE228" s="25">
        <v>22</v>
      </c>
      <c r="AF228" s="25">
        <v>22</v>
      </c>
      <c r="AG228" s="25">
        <v>1188</v>
      </c>
      <c r="AH228" s="27">
        <f t="shared" si="39"/>
        <v>1933.2</v>
      </c>
    </row>
    <row r="229" s="20" customFormat="1" ht="16.5" spans="1:34">
      <c r="A229" s="21" t="s">
        <v>1486</v>
      </c>
      <c r="B229" s="20">
        <v>222</v>
      </c>
      <c r="C229" s="21">
        <v>200015</v>
      </c>
      <c r="D229" s="20">
        <v>200</v>
      </c>
      <c r="E229" s="23" t="s">
        <v>1487</v>
      </c>
      <c r="F229" s="23"/>
      <c r="G229" s="21">
        <v>63001</v>
      </c>
      <c r="H229" s="21">
        <v>5</v>
      </c>
      <c r="I229" s="21">
        <v>3</v>
      </c>
      <c r="J229" s="20" t="s">
        <v>1045</v>
      </c>
      <c r="K229" s="21">
        <v>10000</v>
      </c>
      <c r="L229" s="1"/>
      <c r="M229" s="1"/>
      <c r="N229" s="20" t="str">
        <f t="shared" si="36"/>
        <v/>
      </c>
      <c r="O229" s="20" t="str">
        <f t="shared" si="37"/>
        <v>21阶1星</v>
      </c>
      <c r="P229" s="20">
        <f t="shared" si="40"/>
        <v>222</v>
      </c>
      <c r="Q229" s="20">
        <f t="shared" si="45"/>
        <v>21</v>
      </c>
      <c r="R229" s="20">
        <f t="shared" si="46"/>
        <v>1</v>
      </c>
      <c r="S229" s="20">
        <v>200</v>
      </c>
      <c r="T229" s="20">
        <f t="shared" si="41"/>
        <v>18202</v>
      </c>
      <c r="U229" s="20">
        <f t="shared" si="42"/>
        <v>4549</v>
      </c>
      <c r="V229" s="20">
        <f t="shared" si="43"/>
        <v>4549</v>
      </c>
      <c r="W229" s="20">
        <f t="shared" si="44"/>
        <v>245646</v>
      </c>
      <c r="X229" s="24" t="str">
        <f t="shared" si="38"/>
        <v>{{type=4,value=18202},{type=5,value=4549},{type=6,value=4549},{type=2,value=245646}}</v>
      </c>
      <c r="AD229" s="25">
        <v>91</v>
      </c>
      <c r="AE229" s="25">
        <v>22</v>
      </c>
      <c r="AF229" s="25">
        <v>22</v>
      </c>
      <c r="AG229" s="25">
        <v>1188</v>
      </c>
      <c r="AH229" s="27">
        <f t="shared" si="39"/>
        <v>1933.2</v>
      </c>
    </row>
    <row r="230" s="20" customFormat="1" ht="16.5" spans="1:34">
      <c r="A230" s="21" t="s">
        <v>1488</v>
      </c>
      <c r="B230" s="20">
        <v>223</v>
      </c>
      <c r="C230" s="21">
        <v>200015</v>
      </c>
      <c r="D230" s="20">
        <v>200</v>
      </c>
      <c r="E230" s="23" t="s">
        <v>1489</v>
      </c>
      <c r="F230" s="23"/>
      <c r="G230" s="21">
        <v>63001</v>
      </c>
      <c r="H230" s="21">
        <v>5</v>
      </c>
      <c r="I230" s="21">
        <v>3</v>
      </c>
      <c r="J230" s="20" t="s">
        <v>1045</v>
      </c>
      <c r="K230" s="21">
        <v>10000</v>
      </c>
      <c r="L230" s="1"/>
      <c r="M230" s="1"/>
      <c r="N230" s="20" t="str">
        <f t="shared" si="36"/>
        <v/>
      </c>
      <c r="O230" s="20" t="str">
        <f t="shared" si="37"/>
        <v>21阶2星</v>
      </c>
      <c r="P230" s="20">
        <f t="shared" si="40"/>
        <v>223</v>
      </c>
      <c r="Q230" s="20">
        <f t="shared" si="45"/>
        <v>21</v>
      </c>
      <c r="R230" s="20">
        <f t="shared" si="46"/>
        <v>2</v>
      </c>
      <c r="S230" s="20">
        <v>200</v>
      </c>
      <c r="T230" s="20">
        <f t="shared" si="41"/>
        <v>18293</v>
      </c>
      <c r="U230" s="20">
        <f t="shared" si="42"/>
        <v>4571</v>
      </c>
      <c r="V230" s="20">
        <f t="shared" si="43"/>
        <v>4571</v>
      </c>
      <c r="W230" s="20">
        <f t="shared" si="44"/>
        <v>246834</v>
      </c>
      <c r="X230" s="24" t="str">
        <f t="shared" si="38"/>
        <v>{{type=4,value=18293},{type=5,value=4571},{type=6,value=4571},{type=2,value=246834}}</v>
      </c>
      <c r="AD230" s="25">
        <v>91</v>
      </c>
      <c r="AE230" s="25">
        <v>22</v>
      </c>
      <c r="AF230" s="25">
        <v>22</v>
      </c>
      <c r="AG230" s="25">
        <v>1188</v>
      </c>
      <c r="AH230" s="27">
        <f t="shared" si="39"/>
        <v>1933.2</v>
      </c>
    </row>
    <row r="231" s="20" customFormat="1" ht="16.5" spans="1:34">
      <c r="A231" s="21" t="s">
        <v>1490</v>
      </c>
      <c r="B231" s="20">
        <v>224</v>
      </c>
      <c r="C231" s="21">
        <v>200015</v>
      </c>
      <c r="D231" s="20">
        <v>200</v>
      </c>
      <c r="E231" s="23" t="s">
        <v>1491</v>
      </c>
      <c r="F231" s="23"/>
      <c r="G231" s="21">
        <v>63001</v>
      </c>
      <c r="H231" s="21">
        <v>5</v>
      </c>
      <c r="I231" s="21">
        <v>3</v>
      </c>
      <c r="J231" s="20" t="s">
        <v>1045</v>
      </c>
      <c r="K231" s="21">
        <v>10000</v>
      </c>
      <c r="L231" s="1"/>
      <c r="M231" s="1"/>
      <c r="N231" s="20" t="str">
        <f t="shared" si="36"/>
        <v/>
      </c>
      <c r="O231" s="20" t="str">
        <f t="shared" si="37"/>
        <v>21阶3星</v>
      </c>
      <c r="P231" s="20">
        <f t="shared" si="40"/>
        <v>224</v>
      </c>
      <c r="Q231" s="20">
        <f t="shared" si="45"/>
        <v>21</v>
      </c>
      <c r="R231" s="20">
        <f t="shared" si="46"/>
        <v>3</v>
      </c>
      <c r="S231" s="20">
        <v>200</v>
      </c>
      <c r="T231" s="20">
        <f t="shared" si="41"/>
        <v>18384</v>
      </c>
      <c r="U231" s="20">
        <f t="shared" si="42"/>
        <v>4593</v>
      </c>
      <c r="V231" s="20">
        <f t="shared" si="43"/>
        <v>4593</v>
      </c>
      <c r="W231" s="20">
        <f t="shared" si="44"/>
        <v>248022</v>
      </c>
      <c r="X231" s="24" t="str">
        <f t="shared" si="38"/>
        <v>{{type=4,value=18384},{type=5,value=4593},{type=6,value=4593},{type=2,value=248022}}</v>
      </c>
      <c r="AD231" s="25">
        <v>91</v>
      </c>
      <c r="AE231" s="25">
        <v>22</v>
      </c>
      <c r="AF231" s="25">
        <v>22</v>
      </c>
      <c r="AG231" s="25">
        <v>1188</v>
      </c>
      <c r="AH231" s="27">
        <f t="shared" si="39"/>
        <v>1933.2</v>
      </c>
    </row>
    <row r="232" s="20" customFormat="1" ht="16.5" spans="1:34">
      <c r="A232" s="21" t="s">
        <v>1492</v>
      </c>
      <c r="B232" s="20">
        <v>225</v>
      </c>
      <c r="C232" s="21">
        <v>200015</v>
      </c>
      <c r="D232" s="20">
        <v>200</v>
      </c>
      <c r="E232" s="23" t="s">
        <v>1493</v>
      </c>
      <c r="F232" s="23"/>
      <c r="G232" s="21">
        <v>63001</v>
      </c>
      <c r="H232" s="21">
        <v>5</v>
      </c>
      <c r="I232" s="21">
        <v>3</v>
      </c>
      <c r="J232" s="20" t="s">
        <v>1045</v>
      </c>
      <c r="K232" s="21">
        <v>10000</v>
      </c>
      <c r="L232" s="1"/>
      <c r="M232" s="1"/>
      <c r="N232" s="20" t="str">
        <f t="shared" si="36"/>
        <v/>
      </c>
      <c r="O232" s="20" t="str">
        <f t="shared" si="37"/>
        <v>21阶4星</v>
      </c>
      <c r="P232" s="20">
        <f t="shared" si="40"/>
        <v>225</v>
      </c>
      <c r="Q232" s="20">
        <f t="shared" si="45"/>
        <v>21</v>
      </c>
      <c r="R232" s="20">
        <f t="shared" si="46"/>
        <v>4</v>
      </c>
      <c r="S232" s="20">
        <v>200</v>
      </c>
      <c r="T232" s="20">
        <f t="shared" si="41"/>
        <v>18475</v>
      </c>
      <c r="U232" s="20">
        <f t="shared" si="42"/>
        <v>4615</v>
      </c>
      <c r="V232" s="20">
        <f t="shared" si="43"/>
        <v>4615</v>
      </c>
      <c r="W232" s="20">
        <f t="shared" si="44"/>
        <v>249210</v>
      </c>
      <c r="X232" s="24" t="str">
        <f t="shared" si="38"/>
        <v>{{type=4,value=18475},{type=5,value=4615},{type=6,value=4615},{type=2,value=249210}}</v>
      </c>
      <c r="AD232" s="25">
        <v>91</v>
      </c>
      <c r="AE232" s="25">
        <v>22</v>
      </c>
      <c r="AF232" s="25">
        <v>22</v>
      </c>
      <c r="AG232" s="25">
        <v>1188</v>
      </c>
      <c r="AH232" s="27">
        <f t="shared" si="39"/>
        <v>1933.2</v>
      </c>
    </row>
    <row r="233" s="20" customFormat="1" ht="16.5" spans="1:34">
      <c r="A233" s="21" t="s">
        <v>1494</v>
      </c>
      <c r="B233" s="20">
        <v>226</v>
      </c>
      <c r="C233" s="21">
        <v>200015</v>
      </c>
      <c r="D233" s="20">
        <v>200</v>
      </c>
      <c r="E233" s="23" t="s">
        <v>1495</v>
      </c>
      <c r="F233" s="23"/>
      <c r="G233" s="21">
        <v>63001</v>
      </c>
      <c r="H233" s="21">
        <v>5</v>
      </c>
      <c r="I233" s="21">
        <v>3</v>
      </c>
      <c r="J233" s="20" t="s">
        <v>1045</v>
      </c>
      <c r="K233" s="21">
        <v>10000</v>
      </c>
      <c r="L233" s="1"/>
      <c r="M233" s="1"/>
      <c r="N233" s="20" t="str">
        <f t="shared" si="36"/>
        <v/>
      </c>
      <c r="O233" s="20" t="str">
        <f t="shared" si="37"/>
        <v>21阶5星</v>
      </c>
      <c r="P233" s="20">
        <f t="shared" si="40"/>
        <v>226</v>
      </c>
      <c r="Q233" s="20">
        <f t="shared" si="45"/>
        <v>21</v>
      </c>
      <c r="R233" s="20">
        <f t="shared" si="46"/>
        <v>5</v>
      </c>
      <c r="S233" s="20">
        <v>200</v>
      </c>
      <c r="T233" s="20">
        <f t="shared" si="41"/>
        <v>18566</v>
      </c>
      <c r="U233" s="20">
        <f t="shared" si="42"/>
        <v>4637</v>
      </c>
      <c r="V233" s="20">
        <f t="shared" si="43"/>
        <v>4637</v>
      </c>
      <c r="W233" s="20">
        <f t="shared" si="44"/>
        <v>250398</v>
      </c>
      <c r="X233" s="24" t="str">
        <f t="shared" si="38"/>
        <v>{{type=4,value=18566},{type=5,value=4637},{type=6,value=4637},{type=2,value=250398}}</v>
      </c>
      <c r="AD233" s="25">
        <v>91</v>
      </c>
      <c r="AE233" s="25">
        <v>22</v>
      </c>
      <c r="AF233" s="25">
        <v>22</v>
      </c>
      <c r="AG233" s="25">
        <v>1188</v>
      </c>
      <c r="AH233" s="27">
        <f t="shared" si="39"/>
        <v>1933.2</v>
      </c>
    </row>
    <row r="234" s="20" customFormat="1" ht="16.5" spans="1:34">
      <c r="A234" s="21" t="s">
        <v>1496</v>
      </c>
      <c r="B234" s="20">
        <v>227</v>
      </c>
      <c r="C234" s="21">
        <v>200015</v>
      </c>
      <c r="D234" s="20">
        <v>200</v>
      </c>
      <c r="E234" s="23" t="s">
        <v>1497</v>
      </c>
      <c r="F234" s="23"/>
      <c r="G234" s="21">
        <v>63001</v>
      </c>
      <c r="H234" s="21">
        <v>5</v>
      </c>
      <c r="I234" s="21">
        <v>3</v>
      </c>
      <c r="J234" s="20" t="s">
        <v>1045</v>
      </c>
      <c r="K234" s="21">
        <v>10000</v>
      </c>
      <c r="L234" s="1"/>
      <c r="M234" s="1"/>
      <c r="N234" s="20" t="str">
        <f t="shared" si="36"/>
        <v/>
      </c>
      <c r="O234" s="20" t="str">
        <f t="shared" si="37"/>
        <v>21阶6星</v>
      </c>
      <c r="P234" s="20">
        <f t="shared" si="40"/>
        <v>227</v>
      </c>
      <c r="Q234" s="20">
        <f t="shared" si="45"/>
        <v>21</v>
      </c>
      <c r="R234" s="20">
        <f t="shared" si="46"/>
        <v>6</v>
      </c>
      <c r="S234" s="20">
        <v>200</v>
      </c>
      <c r="T234" s="20">
        <f t="shared" si="41"/>
        <v>18657</v>
      </c>
      <c r="U234" s="20">
        <f t="shared" si="42"/>
        <v>4659</v>
      </c>
      <c r="V234" s="20">
        <f t="shared" si="43"/>
        <v>4659</v>
      </c>
      <c r="W234" s="20">
        <f t="shared" si="44"/>
        <v>251586</v>
      </c>
      <c r="X234" s="24" t="str">
        <f t="shared" si="38"/>
        <v>{{type=4,value=18657},{type=5,value=4659},{type=6,value=4659},{type=2,value=251586}}</v>
      </c>
      <c r="AD234" s="25">
        <v>91</v>
      </c>
      <c r="AE234" s="25">
        <v>22</v>
      </c>
      <c r="AF234" s="25">
        <v>22</v>
      </c>
      <c r="AG234" s="25">
        <v>1188</v>
      </c>
      <c r="AH234" s="27">
        <f t="shared" si="39"/>
        <v>1933.2</v>
      </c>
    </row>
    <row r="235" s="20" customFormat="1" ht="16.5" spans="1:34">
      <c r="A235" s="21" t="s">
        <v>1498</v>
      </c>
      <c r="B235" s="20">
        <v>228</v>
      </c>
      <c r="C235" s="21">
        <v>200015</v>
      </c>
      <c r="D235" s="20">
        <v>200</v>
      </c>
      <c r="E235" s="23" t="s">
        <v>1499</v>
      </c>
      <c r="F235" s="23"/>
      <c r="G235" s="21">
        <v>63001</v>
      </c>
      <c r="H235" s="21">
        <v>5</v>
      </c>
      <c r="I235" s="21">
        <v>3</v>
      </c>
      <c r="J235" s="20" t="s">
        <v>1045</v>
      </c>
      <c r="K235" s="21">
        <v>10000</v>
      </c>
      <c r="L235" s="1"/>
      <c r="M235" s="1"/>
      <c r="N235" s="20" t="str">
        <f t="shared" si="36"/>
        <v/>
      </c>
      <c r="O235" s="20" t="str">
        <f t="shared" si="37"/>
        <v>21阶7星</v>
      </c>
      <c r="P235" s="20">
        <f t="shared" si="40"/>
        <v>228</v>
      </c>
      <c r="Q235" s="20">
        <f t="shared" si="45"/>
        <v>21</v>
      </c>
      <c r="R235" s="20">
        <f t="shared" si="46"/>
        <v>7</v>
      </c>
      <c r="S235" s="20">
        <v>200</v>
      </c>
      <c r="T235" s="20">
        <f t="shared" si="41"/>
        <v>18748</v>
      </c>
      <c r="U235" s="20">
        <f t="shared" si="42"/>
        <v>4681</v>
      </c>
      <c r="V235" s="20">
        <f t="shared" si="43"/>
        <v>4681</v>
      </c>
      <c r="W235" s="20">
        <f t="shared" si="44"/>
        <v>252774</v>
      </c>
      <c r="X235" s="24" t="str">
        <f t="shared" si="38"/>
        <v>{{type=4,value=18748},{type=5,value=4681},{type=6,value=4681},{type=2,value=252774}}</v>
      </c>
      <c r="AD235" s="25">
        <v>91</v>
      </c>
      <c r="AE235" s="25">
        <v>22</v>
      </c>
      <c r="AF235" s="25">
        <v>22</v>
      </c>
      <c r="AG235" s="25">
        <v>1188</v>
      </c>
      <c r="AH235" s="27">
        <f t="shared" si="39"/>
        <v>1933.2</v>
      </c>
    </row>
    <row r="236" s="20" customFormat="1" ht="16.5" spans="1:34">
      <c r="A236" s="21" t="s">
        <v>1500</v>
      </c>
      <c r="B236" s="20">
        <v>229</v>
      </c>
      <c r="C236" s="21">
        <v>200015</v>
      </c>
      <c r="D236" s="20">
        <v>200</v>
      </c>
      <c r="E236" s="23" t="s">
        <v>1501</v>
      </c>
      <c r="F236" s="23"/>
      <c r="G236" s="21">
        <v>63001</v>
      </c>
      <c r="H236" s="21">
        <v>5</v>
      </c>
      <c r="I236" s="21">
        <v>3</v>
      </c>
      <c r="J236" s="20" t="s">
        <v>1045</v>
      </c>
      <c r="K236" s="21">
        <v>10000</v>
      </c>
      <c r="L236" s="1"/>
      <c r="M236" s="1"/>
      <c r="N236" s="20" t="str">
        <f t="shared" si="36"/>
        <v/>
      </c>
      <c r="O236" s="20" t="str">
        <f t="shared" si="37"/>
        <v>21阶8星</v>
      </c>
      <c r="P236" s="20">
        <f t="shared" si="40"/>
        <v>229</v>
      </c>
      <c r="Q236" s="20">
        <f t="shared" si="45"/>
        <v>21</v>
      </c>
      <c r="R236" s="20">
        <f t="shared" si="46"/>
        <v>8</v>
      </c>
      <c r="S236" s="20">
        <v>200</v>
      </c>
      <c r="T236" s="20">
        <f t="shared" si="41"/>
        <v>18839</v>
      </c>
      <c r="U236" s="20">
        <f t="shared" si="42"/>
        <v>4703</v>
      </c>
      <c r="V236" s="20">
        <f t="shared" si="43"/>
        <v>4703</v>
      </c>
      <c r="W236" s="20">
        <f t="shared" si="44"/>
        <v>253962</v>
      </c>
      <c r="X236" s="24" t="str">
        <f t="shared" si="38"/>
        <v>{{type=4,value=18839},{type=5,value=4703},{type=6,value=4703},{type=2,value=253962}}</v>
      </c>
      <c r="AD236" s="25">
        <v>91</v>
      </c>
      <c r="AE236" s="25">
        <v>22</v>
      </c>
      <c r="AF236" s="25">
        <v>22</v>
      </c>
      <c r="AG236" s="25">
        <v>1188</v>
      </c>
      <c r="AH236" s="27">
        <f t="shared" si="39"/>
        <v>1933.2</v>
      </c>
    </row>
    <row r="237" s="20" customFormat="1" ht="16.5" spans="1:34">
      <c r="A237" s="21" t="s">
        <v>1502</v>
      </c>
      <c r="B237" s="20">
        <v>230</v>
      </c>
      <c r="C237" s="21">
        <v>200015</v>
      </c>
      <c r="D237" s="20">
        <v>200</v>
      </c>
      <c r="E237" s="23" t="s">
        <v>1503</v>
      </c>
      <c r="F237" s="23"/>
      <c r="G237" s="21">
        <v>63001</v>
      </c>
      <c r="H237" s="21">
        <v>5</v>
      </c>
      <c r="I237" s="21">
        <v>3</v>
      </c>
      <c r="J237" s="20" t="s">
        <v>1045</v>
      </c>
      <c r="K237" s="21">
        <v>10000</v>
      </c>
      <c r="L237" s="1"/>
      <c r="M237" s="1"/>
      <c r="N237" s="20" t="str">
        <f t="shared" si="36"/>
        <v/>
      </c>
      <c r="O237" s="20" t="str">
        <f t="shared" si="37"/>
        <v>21阶9星</v>
      </c>
      <c r="P237" s="20">
        <f t="shared" si="40"/>
        <v>230</v>
      </c>
      <c r="Q237" s="20">
        <f t="shared" si="45"/>
        <v>21</v>
      </c>
      <c r="R237" s="20">
        <f t="shared" si="46"/>
        <v>9</v>
      </c>
      <c r="S237" s="20">
        <v>200</v>
      </c>
      <c r="T237" s="20">
        <f t="shared" si="41"/>
        <v>18930</v>
      </c>
      <c r="U237" s="20">
        <f t="shared" si="42"/>
        <v>4725</v>
      </c>
      <c r="V237" s="20">
        <f t="shared" si="43"/>
        <v>4725</v>
      </c>
      <c r="W237" s="20">
        <f t="shared" si="44"/>
        <v>255150</v>
      </c>
      <c r="X237" s="24" t="str">
        <f t="shared" si="38"/>
        <v>{{type=4,value=18930},{type=5,value=4725},{type=6,value=4725},{type=2,value=255150}}</v>
      </c>
      <c r="AD237" s="25">
        <v>91</v>
      </c>
      <c r="AE237" s="25">
        <v>22</v>
      </c>
      <c r="AF237" s="25">
        <v>22</v>
      </c>
      <c r="AG237" s="25">
        <v>1188</v>
      </c>
      <c r="AH237" s="27">
        <f t="shared" si="39"/>
        <v>1933.2</v>
      </c>
    </row>
    <row r="238" s="20" customFormat="1" ht="16.5" spans="1:34">
      <c r="A238" s="21" t="s">
        <v>1504</v>
      </c>
      <c r="B238" s="20">
        <v>231</v>
      </c>
      <c r="C238" s="21">
        <v>200015</v>
      </c>
      <c r="D238" s="20">
        <v>200</v>
      </c>
      <c r="E238" s="23" t="s">
        <v>1505</v>
      </c>
      <c r="F238" s="23"/>
      <c r="G238" s="21">
        <v>63001</v>
      </c>
      <c r="H238" s="21">
        <v>5</v>
      </c>
      <c r="I238" s="21">
        <v>3</v>
      </c>
      <c r="J238" s="20">
        <v>1</v>
      </c>
      <c r="K238" s="21">
        <v>10000</v>
      </c>
      <c r="L238" s="1"/>
      <c r="M238" s="1"/>
      <c r="N238" s="20">
        <f t="shared" si="36"/>
        <v>1</v>
      </c>
      <c r="O238" s="20" t="str">
        <f t="shared" si="37"/>
        <v>21阶10星</v>
      </c>
      <c r="P238" s="20">
        <f t="shared" si="40"/>
        <v>231</v>
      </c>
      <c r="Q238" s="20">
        <f t="shared" si="45"/>
        <v>21</v>
      </c>
      <c r="R238" s="20">
        <f t="shared" si="46"/>
        <v>10</v>
      </c>
      <c r="S238" s="20">
        <v>200</v>
      </c>
      <c r="T238" s="20">
        <f t="shared" si="41"/>
        <v>19021</v>
      </c>
      <c r="U238" s="20">
        <f t="shared" si="42"/>
        <v>4747</v>
      </c>
      <c r="V238" s="20">
        <f t="shared" si="43"/>
        <v>4747</v>
      </c>
      <c r="W238" s="20">
        <f t="shared" si="44"/>
        <v>256338</v>
      </c>
      <c r="X238" s="24" t="str">
        <f t="shared" si="38"/>
        <v>{{type=4,value=19021},{type=5,value=4747},{type=6,value=4747},{type=2,value=256338}}</v>
      </c>
      <c r="AD238" s="25">
        <v>91</v>
      </c>
      <c r="AE238" s="25">
        <v>22</v>
      </c>
      <c r="AF238" s="25">
        <v>22</v>
      </c>
      <c r="AG238" s="25">
        <v>1188</v>
      </c>
      <c r="AH238" s="27">
        <f t="shared" si="39"/>
        <v>1933.2</v>
      </c>
    </row>
    <row r="239" s="20" customFormat="1" ht="16.5" spans="1:34">
      <c r="A239" s="21" t="s">
        <v>1506</v>
      </c>
      <c r="B239" s="20">
        <v>232</v>
      </c>
      <c r="C239" s="21">
        <v>200015</v>
      </c>
      <c r="D239" s="20">
        <v>200</v>
      </c>
      <c r="E239" s="23" t="s">
        <v>1507</v>
      </c>
      <c r="F239" s="23"/>
      <c r="G239" s="21">
        <v>63001</v>
      </c>
      <c r="H239" s="21">
        <v>5</v>
      </c>
      <c r="I239" s="21">
        <v>3</v>
      </c>
      <c r="J239" s="20" t="s">
        <v>1045</v>
      </c>
      <c r="K239" s="21">
        <v>10000</v>
      </c>
      <c r="L239" s="1"/>
      <c r="M239" s="1"/>
      <c r="N239" s="20" t="str">
        <f t="shared" si="36"/>
        <v/>
      </c>
      <c r="O239" s="20" t="str">
        <f t="shared" si="37"/>
        <v>22阶0星</v>
      </c>
      <c r="P239" s="20">
        <f t="shared" si="40"/>
        <v>232</v>
      </c>
      <c r="Q239" s="20">
        <f t="shared" si="45"/>
        <v>22</v>
      </c>
      <c r="R239" s="20">
        <f t="shared" si="46"/>
        <v>0</v>
      </c>
      <c r="S239" s="20">
        <v>200</v>
      </c>
      <c r="T239" s="20">
        <f t="shared" si="41"/>
        <v>19112</v>
      </c>
      <c r="U239" s="20">
        <f t="shared" si="42"/>
        <v>4769</v>
      </c>
      <c r="V239" s="20">
        <f t="shared" si="43"/>
        <v>4769</v>
      </c>
      <c r="W239" s="20">
        <f t="shared" si="44"/>
        <v>257526</v>
      </c>
      <c r="X239" s="24" t="str">
        <f t="shared" si="38"/>
        <v>{{type=4,value=19112},{type=5,value=4769},{type=6,value=4769},{type=2,value=257526}}</v>
      </c>
      <c r="AD239" s="25">
        <v>91</v>
      </c>
      <c r="AE239" s="25">
        <v>22</v>
      </c>
      <c r="AF239" s="25">
        <v>22</v>
      </c>
      <c r="AG239" s="25">
        <v>1188</v>
      </c>
      <c r="AH239" s="27">
        <f t="shared" si="39"/>
        <v>1933.2</v>
      </c>
    </row>
    <row r="240" s="20" customFormat="1" ht="16.5" spans="1:34">
      <c r="A240" s="21" t="s">
        <v>1508</v>
      </c>
      <c r="B240" s="20">
        <v>233</v>
      </c>
      <c r="C240" s="21">
        <v>200015</v>
      </c>
      <c r="D240" s="20">
        <v>200</v>
      </c>
      <c r="E240" s="23" t="s">
        <v>1509</v>
      </c>
      <c r="F240" s="23"/>
      <c r="G240" s="21">
        <v>63001</v>
      </c>
      <c r="H240" s="21">
        <v>5</v>
      </c>
      <c r="I240" s="21">
        <v>3</v>
      </c>
      <c r="J240" s="20" t="s">
        <v>1045</v>
      </c>
      <c r="K240" s="21">
        <v>10000</v>
      </c>
      <c r="L240" s="1"/>
      <c r="M240" s="1"/>
      <c r="N240" s="20" t="str">
        <f t="shared" si="36"/>
        <v/>
      </c>
      <c r="O240" s="20" t="str">
        <f t="shared" si="37"/>
        <v>22阶1星</v>
      </c>
      <c r="P240" s="20">
        <f t="shared" si="40"/>
        <v>233</v>
      </c>
      <c r="Q240" s="20">
        <f t="shared" si="45"/>
        <v>22</v>
      </c>
      <c r="R240" s="20">
        <f t="shared" si="46"/>
        <v>1</v>
      </c>
      <c r="S240" s="20">
        <v>200</v>
      </c>
      <c r="T240" s="20">
        <f t="shared" si="41"/>
        <v>19203</v>
      </c>
      <c r="U240" s="20">
        <f t="shared" si="42"/>
        <v>4791</v>
      </c>
      <c r="V240" s="20">
        <f t="shared" si="43"/>
        <v>4791</v>
      </c>
      <c r="W240" s="20">
        <f t="shared" si="44"/>
        <v>258714</v>
      </c>
      <c r="X240" s="24" t="str">
        <f t="shared" si="38"/>
        <v>{{type=4,value=19203},{type=5,value=4791},{type=6,value=4791},{type=2,value=258714}}</v>
      </c>
      <c r="AD240" s="25">
        <v>91</v>
      </c>
      <c r="AE240" s="25">
        <v>22</v>
      </c>
      <c r="AF240" s="25">
        <v>22</v>
      </c>
      <c r="AG240" s="25">
        <v>1188</v>
      </c>
      <c r="AH240" s="27">
        <f t="shared" si="39"/>
        <v>1933.2</v>
      </c>
    </row>
    <row r="241" s="20" customFormat="1" ht="16.5" spans="1:34">
      <c r="A241" s="21" t="s">
        <v>1510</v>
      </c>
      <c r="B241" s="20">
        <v>234</v>
      </c>
      <c r="C241" s="21">
        <v>200015</v>
      </c>
      <c r="D241" s="20">
        <v>200</v>
      </c>
      <c r="E241" s="23" t="s">
        <v>1511</v>
      </c>
      <c r="F241" s="23"/>
      <c r="G241" s="21">
        <v>63001</v>
      </c>
      <c r="H241" s="21">
        <v>5</v>
      </c>
      <c r="I241" s="21">
        <v>3</v>
      </c>
      <c r="J241" s="20" t="s">
        <v>1045</v>
      </c>
      <c r="K241" s="21">
        <v>10000</v>
      </c>
      <c r="L241" s="1"/>
      <c r="M241" s="1"/>
      <c r="N241" s="20" t="str">
        <f t="shared" si="36"/>
        <v/>
      </c>
      <c r="O241" s="20" t="str">
        <f t="shared" si="37"/>
        <v>22阶2星</v>
      </c>
      <c r="P241" s="20">
        <f t="shared" si="40"/>
        <v>234</v>
      </c>
      <c r="Q241" s="20">
        <f t="shared" si="45"/>
        <v>22</v>
      </c>
      <c r="R241" s="20">
        <f t="shared" si="46"/>
        <v>2</v>
      </c>
      <c r="S241" s="20">
        <v>200</v>
      </c>
      <c r="T241" s="20">
        <f t="shared" si="41"/>
        <v>19294</v>
      </c>
      <c r="U241" s="20">
        <f t="shared" si="42"/>
        <v>4813</v>
      </c>
      <c r="V241" s="20">
        <f t="shared" si="43"/>
        <v>4813</v>
      </c>
      <c r="W241" s="20">
        <f t="shared" si="44"/>
        <v>259902</v>
      </c>
      <c r="X241" s="24" t="str">
        <f t="shared" si="38"/>
        <v>{{type=4,value=19294},{type=5,value=4813},{type=6,value=4813},{type=2,value=259902}}</v>
      </c>
      <c r="AD241" s="25">
        <v>91</v>
      </c>
      <c r="AE241" s="25">
        <v>22</v>
      </c>
      <c r="AF241" s="25">
        <v>22</v>
      </c>
      <c r="AG241" s="25">
        <v>1188</v>
      </c>
      <c r="AH241" s="27">
        <f t="shared" si="39"/>
        <v>1933.2</v>
      </c>
    </row>
    <row r="242" s="20" customFormat="1" ht="16.5" spans="1:34">
      <c r="A242" s="21" t="s">
        <v>1512</v>
      </c>
      <c r="B242" s="20">
        <v>235</v>
      </c>
      <c r="C242" s="21">
        <v>200015</v>
      </c>
      <c r="D242" s="20">
        <v>200</v>
      </c>
      <c r="E242" s="23" t="s">
        <v>1513</v>
      </c>
      <c r="F242" s="23"/>
      <c r="G242" s="21">
        <v>63001</v>
      </c>
      <c r="H242" s="21">
        <v>5</v>
      </c>
      <c r="I242" s="21">
        <v>3</v>
      </c>
      <c r="J242" s="20" t="s">
        <v>1045</v>
      </c>
      <c r="K242" s="21">
        <v>10000</v>
      </c>
      <c r="L242" s="1"/>
      <c r="M242" s="1"/>
      <c r="N242" s="20" t="str">
        <f t="shared" si="36"/>
        <v/>
      </c>
      <c r="O242" s="20" t="str">
        <f t="shared" si="37"/>
        <v>22阶3星</v>
      </c>
      <c r="P242" s="20">
        <f t="shared" si="40"/>
        <v>235</v>
      </c>
      <c r="Q242" s="20">
        <f t="shared" si="45"/>
        <v>22</v>
      </c>
      <c r="R242" s="20">
        <f t="shared" si="46"/>
        <v>3</v>
      </c>
      <c r="S242" s="20">
        <v>200</v>
      </c>
      <c r="T242" s="20">
        <f t="shared" si="41"/>
        <v>19385</v>
      </c>
      <c r="U242" s="20">
        <f t="shared" si="42"/>
        <v>4835</v>
      </c>
      <c r="V242" s="20">
        <f t="shared" si="43"/>
        <v>4835</v>
      </c>
      <c r="W242" s="20">
        <f t="shared" si="44"/>
        <v>261090</v>
      </c>
      <c r="X242" s="24" t="str">
        <f t="shared" si="38"/>
        <v>{{type=4,value=19385},{type=5,value=4835},{type=6,value=4835},{type=2,value=261090}}</v>
      </c>
      <c r="AD242" s="25">
        <v>91</v>
      </c>
      <c r="AE242" s="25">
        <v>22</v>
      </c>
      <c r="AF242" s="25">
        <v>22</v>
      </c>
      <c r="AG242" s="25">
        <v>1188</v>
      </c>
      <c r="AH242" s="27">
        <f t="shared" si="39"/>
        <v>1933.2</v>
      </c>
    </row>
    <row r="243" s="20" customFormat="1" ht="16.5" spans="1:34">
      <c r="A243" s="21" t="s">
        <v>1514</v>
      </c>
      <c r="B243" s="20">
        <v>236</v>
      </c>
      <c r="C243" s="21">
        <v>200015</v>
      </c>
      <c r="D243" s="20">
        <v>200</v>
      </c>
      <c r="E243" s="23" t="s">
        <v>1515</v>
      </c>
      <c r="F243" s="23"/>
      <c r="G243" s="21">
        <v>63001</v>
      </c>
      <c r="H243" s="21">
        <v>5</v>
      </c>
      <c r="I243" s="21">
        <v>3</v>
      </c>
      <c r="J243" s="20" t="s">
        <v>1045</v>
      </c>
      <c r="K243" s="21">
        <v>10000</v>
      </c>
      <c r="L243" s="1"/>
      <c r="M243" s="1"/>
      <c r="N243" s="20" t="str">
        <f t="shared" si="36"/>
        <v/>
      </c>
      <c r="O243" s="20" t="str">
        <f t="shared" si="37"/>
        <v>22阶4星</v>
      </c>
      <c r="P243" s="20">
        <f t="shared" si="40"/>
        <v>236</v>
      </c>
      <c r="Q243" s="20">
        <f t="shared" si="45"/>
        <v>22</v>
      </c>
      <c r="R243" s="20">
        <f t="shared" si="46"/>
        <v>4</v>
      </c>
      <c r="S243" s="20">
        <v>200</v>
      </c>
      <c r="T243" s="20">
        <f t="shared" si="41"/>
        <v>19476</v>
      </c>
      <c r="U243" s="20">
        <f t="shared" si="42"/>
        <v>4857</v>
      </c>
      <c r="V243" s="20">
        <f t="shared" si="43"/>
        <v>4857</v>
      </c>
      <c r="W243" s="20">
        <f t="shared" si="44"/>
        <v>262278</v>
      </c>
      <c r="X243" s="24" t="str">
        <f t="shared" si="38"/>
        <v>{{type=4,value=19476},{type=5,value=4857},{type=6,value=4857},{type=2,value=262278}}</v>
      </c>
      <c r="AD243" s="25">
        <v>91</v>
      </c>
      <c r="AE243" s="25">
        <v>22</v>
      </c>
      <c r="AF243" s="25">
        <v>22</v>
      </c>
      <c r="AG243" s="25">
        <v>1188</v>
      </c>
      <c r="AH243" s="27">
        <f t="shared" si="39"/>
        <v>1933.2</v>
      </c>
    </row>
    <row r="244" s="20" customFormat="1" ht="16.5" spans="1:34">
      <c r="A244" s="21" t="s">
        <v>1516</v>
      </c>
      <c r="B244" s="20">
        <v>237</v>
      </c>
      <c r="C244" s="21">
        <v>200015</v>
      </c>
      <c r="D244" s="20">
        <v>200</v>
      </c>
      <c r="E244" s="23" t="s">
        <v>1517</v>
      </c>
      <c r="F244" s="23"/>
      <c r="G244" s="21">
        <v>63001</v>
      </c>
      <c r="H244" s="21">
        <v>5</v>
      </c>
      <c r="I244" s="21">
        <v>3</v>
      </c>
      <c r="J244" s="20" t="s">
        <v>1045</v>
      </c>
      <c r="K244" s="21">
        <v>10000</v>
      </c>
      <c r="L244" s="1"/>
      <c r="M244" s="1"/>
      <c r="N244" s="20" t="str">
        <f t="shared" si="36"/>
        <v/>
      </c>
      <c r="O244" s="20" t="str">
        <f t="shared" si="37"/>
        <v>22阶5星</v>
      </c>
      <c r="P244" s="20">
        <f t="shared" si="40"/>
        <v>237</v>
      </c>
      <c r="Q244" s="20">
        <f t="shared" si="45"/>
        <v>22</v>
      </c>
      <c r="R244" s="20">
        <f t="shared" si="46"/>
        <v>5</v>
      </c>
      <c r="S244" s="20">
        <v>200</v>
      </c>
      <c r="T244" s="20">
        <f t="shared" si="41"/>
        <v>19567</v>
      </c>
      <c r="U244" s="20">
        <f t="shared" si="42"/>
        <v>4879</v>
      </c>
      <c r="V244" s="20">
        <f t="shared" si="43"/>
        <v>4879</v>
      </c>
      <c r="W244" s="20">
        <f t="shared" si="44"/>
        <v>263466</v>
      </c>
      <c r="X244" s="24" t="str">
        <f t="shared" si="38"/>
        <v>{{type=4,value=19567},{type=5,value=4879},{type=6,value=4879},{type=2,value=263466}}</v>
      </c>
      <c r="AD244" s="25">
        <v>91</v>
      </c>
      <c r="AE244" s="25">
        <v>22</v>
      </c>
      <c r="AF244" s="25">
        <v>22</v>
      </c>
      <c r="AG244" s="25">
        <v>1188</v>
      </c>
      <c r="AH244" s="27">
        <f t="shared" si="39"/>
        <v>1933.2</v>
      </c>
    </row>
    <row r="245" s="20" customFormat="1" ht="16.5" spans="1:34">
      <c r="A245" s="21" t="s">
        <v>1518</v>
      </c>
      <c r="B245" s="20">
        <v>238</v>
      </c>
      <c r="C245" s="21">
        <v>200015</v>
      </c>
      <c r="D245" s="20">
        <v>200</v>
      </c>
      <c r="E245" s="23" t="s">
        <v>1519</v>
      </c>
      <c r="F245" s="23"/>
      <c r="G245" s="21">
        <v>63001</v>
      </c>
      <c r="H245" s="21">
        <v>5</v>
      </c>
      <c r="I245" s="21">
        <v>3</v>
      </c>
      <c r="J245" s="20" t="s">
        <v>1045</v>
      </c>
      <c r="K245" s="21">
        <v>10000</v>
      </c>
      <c r="L245" s="1"/>
      <c r="M245" s="1"/>
      <c r="N245" s="20" t="str">
        <f t="shared" si="36"/>
        <v/>
      </c>
      <c r="O245" s="20" t="str">
        <f t="shared" si="37"/>
        <v>22阶6星</v>
      </c>
      <c r="P245" s="20">
        <f t="shared" si="40"/>
        <v>238</v>
      </c>
      <c r="Q245" s="20">
        <f t="shared" si="45"/>
        <v>22</v>
      </c>
      <c r="R245" s="20">
        <f t="shared" si="46"/>
        <v>6</v>
      </c>
      <c r="S245" s="20">
        <v>200</v>
      </c>
      <c r="T245" s="20">
        <f t="shared" si="41"/>
        <v>19658</v>
      </c>
      <c r="U245" s="20">
        <f t="shared" si="42"/>
        <v>4901</v>
      </c>
      <c r="V245" s="20">
        <f t="shared" si="43"/>
        <v>4901</v>
      </c>
      <c r="W245" s="20">
        <f t="shared" si="44"/>
        <v>264654</v>
      </c>
      <c r="X245" s="24" t="str">
        <f t="shared" si="38"/>
        <v>{{type=4,value=19658},{type=5,value=4901},{type=6,value=4901},{type=2,value=264654}}</v>
      </c>
      <c r="AD245" s="25">
        <v>91</v>
      </c>
      <c r="AE245" s="25">
        <v>22</v>
      </c>
      <c r="AF245" s="25">
        <v>22</v>
      </c>
      <c r="AG245" s="25">
        <v>1188</v>
      </c>
      <c r="AH245" s="27">
        <f t="shared" si="39"/>
        <v>1933.2</v>
      </c>
    </row>
    <row r="246" s="20" customFormat="1" ht="16.5" spans="1:34">
      <c r="A246" s="21" t="s">
        <v>1520</v>
      </c>
      <c r="B246" s="20">
        <v>239</v>
      </c>
      <c r="C246" s="21">
        <v>200015</v>
      </c>
      <c r="D246" s="20">
        <v>200</v>
      </c>
      <c r="E246" s="23" t="s">
        <v>1521</v>
      </c>
      <c r="F246" s="23"/>
      <c r="G246" s="21">
        <v>63001</v>
      </c>
      <c r="H246" s="21">
        <v>5</v>
      </c>
      <c r="I246" s="21">
        <v>3</v>
      </c>
      <c r="J246" s="20" t="s">
        <v>1045</v>
      </c>
      <c r="K246" s="21">
        <v>10000</v>
      </c>
      <c r="L246" s="1"/>
      <c r="M246" s="1"/>
      <c r="N246" s="20" t="str">
        <f t="shared" si="36"/>
        <v/>
      </c>
      <c r="O246" s="20" t="str">
        <f t="shared" si="37"/>
        <v>22阶7星</v>
      </c>
      <c r="P246" s="20">
        <f t="shared" si="40"/>
        <v>239</v>
      </c>
      <c r="Q246" s="20">
        <f t="shared" si="45"/>
        <v>22</v>
      </c>
      <c r="R246" s="20">
        <f t="shared" si="46"/>
        <v>7</v>
      </c>
      <c r="S246" s="20">
        <v>200</v>
      </c>
      <c r="T246" s="20">
        <f t="shared" si="41"/>
        <v>19749</v>
      </c>
      <c r="U246" s="20">
        <f t="shared" si="42"/>
        <v>4923</v>
      </c>
      <c r="V246" s="20">
        <f t="shared" si="43"/>
        <v>4923</v>
      </c>
      <c r="W246" s="20">
        <f t="shared" si="44"/>
        <v>265842</v>
      </c>
      <c r="X246" s="24" t="str">
        <f t="shared" si="38"/>
        <v>{{type=4,value=19749},{type=5,value=4923},{type=6,value=4923},{type=2,value=265842}}</v>
      </c>
      <c r="AD246" s="25">
        <v>91</v>
      </c>
      <c r="AE246" s="25">
        <v>22</v>
      </c>
      <c r="AF246" s="25">
        <v>22</v>
      </c>
      <c r="AG246" s="25">
        <v>1188</v>
      </c>
      <c r="AH246" s="27">
        <f t="shared" si="39"/>
        <v>1933.2</v>
      </c>
    </row>
    <row r="247" s="20" customFormat="1" ht="16.5" spans="1:34">
      <c r="A247" s="21" t="s">
        <v>1522</v>
      </c>
      <c r="B247" s="20">
        <v>240</v>
      </c>
      <c r="C247" s="21">
        <v>200015</v>
      </c>
      <c r="D247" s="20">
        <v>200</v>
      </c>
      <c r="E247" s="23" t="s">
        <v>1523</v>
      </c>
      <c r="F247" s="23"/>
      <c r="G247" s="21">
        <v>63001</v>
      </c>
      <c r="H247" s="21">
        <v>5</v>
      </c>
      <c r="I247" s="21">
        <v>3</v>
      </c>
      <c r="J247" s="20" t="s">
        <v>1045</v>
      </c>
      <c r="K247" s="21">
        <v>10000</v>
      </c>
      <c r="L247" s="1"/>
      <c r="M247" s="1"/>
      <c r="N247" s="20" t="str">
        <f t="shared" si="36"/>
        <v/>
      </c>
      <c r="O247" s="20" t="str">
        <f t="shared" si="37"/>
        <v>22阶8星</v>
      </c>
      <c r="P247" s="20">
        <f t="shared" si="40"/>
        <v>240</v>
      </c>
      <c r="Q247" s="20">
        <f t="shared" si="45"/>
        <v>22</v>
      </c>
      <c r="R247" s="20">
        <f t="shared" si="46"/>
        <v>8</v>
      </c>
      <c r="S247" s="20">
        <v>200</v>
      </c>
      <c r="T247" s="20">
        <f t="shared" si="41"/>
        <v>19840</v>
      </c>
      <c r="U247" s="20">
        <f t="shared" si="42"/>
        <v>4945</v>
      </c>
      <c r="V247" s="20">
        <f t="shared" si="43"/>
        <v>4945</v>
      </c>
      <c r="W247" s="20">
        <f t="shared" si="44"/>
        <v>267030</v>
      </c>
      <c r="X247" s="24" t="str">
        <f t="shared" si="38"/>
        <v>{{type=4,value=19840},{type=5,value=4945},{type=6,value=4945},{type=2,value=267030}}</v>
      </c>
      <c r="AD247" s="25">
        <v>91</v>
      </c>
      <c r="AE247" s="25">
        <v>22</v>
      </c>
      <c r="AF247" s="25">
        <v>22</v>
      </c>
      <c r="AG247" s="25">
        <v>1188</v>
      </c>
      <c r="AH247" s="27">
        <f t="shared" si="39"/>
        <v>1933.2</v>
      </c>
    </row>
    <row r="248" s="20" customFormat="1" ht="16.5" spans="1:34">
      <c r="A248" s="21" t="s">
        <v>1524</v>
      </c>
      <c r="B248" s="20">
        <v>241</v>
      </c>
      <c r="C248" s="21">
        <v>200015</v>
      </c>
      <c r="D248" s="20">
        <v>200</v>
      </c>
      <c r="E248" s="23" t="s">
        <v>1525</v>
      </c>
      <c r="F248" s="23"/>
      <c r="G248" s="21">
        <v>63001</v>
      </c>
      <c r="H248" s="21">
        <v>5</v>
      </c>
      <c r="I248" s="21">
        <v>3</v>
      </c>
      <c r="J248" s="20" t="s">
        <v>1045</v>
      </c>
      <c r="K248" s="21">
        <v>10000</v>
      </c>
      <c r="L248" s="1"/>
      <c r="M248" s="1"/>
      <c r="N248" s="20" t="str">
        <f t="shared" si="36"/>
        <v/>
      </c>
      <c r="O248" s="20" t="str">
        <f t="shared" si="37"/>
        <v>22阶9星</v>
      </c>
      <c r="P248" s="20">
        <f t="shared" si="40"/>
        <v>241</v>
      </c>
      <c r="Q248" s="20">
        <f t="shared" si="45"/>
        <v>22</v>
      </c>
      <c r="R248" s="20">
        <f t="shared" si="46"/>
        <v>9</v>
      </c>
      <c r="S248" s="20">
        <v>200</v>
      </c>
      <c r="T248" s="20">
        <f t="shared" si="41"/>
        <v>19931</v>
      </c>
      <c r="U248" s="20">
        <f t="shared" si="42"/>
        <v>4967</v>
      </c>
      <c r="V248" s="20">
        <f t="shared" si="43"/>
        <v>4967</v>
      </c>
      <c r="W248" s="20">
        <f t="shared" si="44"/>
        <v>268218</v>
      </c>
      <c r="X248" s="24" t="str">
        <f t="shared" si="38"/>
        <v>{{type=4,value=19931},{type=5,value=4967},{type=6,value=4967},{type=2,value=268218}}</v>
      </c>
      <c r="AD248" s="25">
        <v>91</v>
      </c>
      <c r="AE248" s="25">
        <v>22</v>
      </c>
      <c r="AF248" s="25">
        <v>22</v>
      </c>
      <c r="AG248" s="25">
        <v>1188</v>
      </c>
      <c r="AH248" s="27">
        <f t="shared" si="39"/>
        <v>1933.2</v>
      </c>
    </row>
    <row r="249" s="20" customFormat="1" ht="16.5" spans="1:34">
      <c r="A249" s="21" t="s">
        <v>1526</v>
      </c>
      <c r="B249" s="20">
        <v>242</v>
      </c>
      <c r="C249" s="21">
        <v>200015</v>
      </c>
      <c r="D249" s="20">
        <v>200</v>
      </c>
      <c r="E249" s="23" t="s">
        <v>1527</v>
      </c>
      <c r="F249" s="23"/>
      <c r="G249" s="21">
        <v>63001</v>
      </c>
      <c r="H249" s="21">
        <v>5</v>
      </c>
      <c r="I249" s="21">
        <v>3</v>
      </c>
      <c r="J249" s="20">
        <v>1</v>
      </c>
      <c r="K249" s="21">
        <v>10000</v>
      </c>
      <c r="L249" s="1"/>
      <c r="M249" s="1"/>
      <c r="N249" s="20">
        <f t="shared" si="36"/>
        <v>1</v>
      </c>
      <c r="O249" s="20" t="str">
        <f t="shared" si="37"/>
        <v>22阶10星</v>
      </c>
      <c r="P249" s="20">
        <f t="shared" si="40"/>
        <v>242</v>
      </c>
      <c r="Q249" s="20">
        <f t="shared" si="45"/>
        <v>22</v>
      </c>
      <c r="R249" s="20">
        <f t="shared" si="46"/>
        <v>10</v>
      </c>
      <c r="S249" s="20">
        <v>200</v>
      </c>
      <c r="T249" s="20">
        <f t="shared" si="41"/>
        <v>20022</v>
      </c>
      <c r="U249" s="20">
        <f t="shared" si="42"/>
        <v>4989</v>
      </c>
      <c r="V249" s="20">
        <f t="shared" si="43"/>
        <v>4989</v>
      </c>
      <c r="W249" s="20">
        <f t="shared" si="44"/>
        <v>269406</v>
      </c>
      <c r="X249" s="24" t="str">
        <f t="shared" si="38"/>
        <v>{{type=4,value=20022},{type=5,value=4989},{type=6,value=4989},{type=2,value=269406}}</v>
      </c>
      <c r="AD249" s="25">
        <v>91</v>
      </c>
      <c r="AE249" s="25">
        <v>22</v>
      </c>
      <c r="AF249" s="25">
        <v>22</v>
      </c>
      <c r="AG249" s="25">
        <v>1188</v>
      </c>
      <c r="AH249" s="27">
        <f t="shared" si="39"/>
        <v>1933.2</v>
      </c>
    </row>
    <row r="250" s="20" customFormat="1" ht="16.5" spans="1:34">
      <c r="A250" s="21" t="s">
        <v>1528</v>
      </c>
      <c r="B250" s="20">
        <v>243</v>
      </c>
      <c r="C250" s="21">
        <v>200015</v>
      </c>
      <c r="D250" s="20">
        <v>200</v>
      </c>
      <c r="E250" s="23" t="s">
        <v>1529</v>
      </c>
      <c r="F250" s="23"/>
      <c r="G250" s="21">
        <v>63001</v>
      </c>
      <c r="H250" s="21">
        <v>5</v>
      </c>
      <c r="I250" s="21">
        <v>3</v>
      </c>
      <c r="J250" s="20" t="s">
        <v>1045</v>
      </c>
      <c r="K250" s="21">
        <v>10000</v>
      </c>
      <c r="L250" s="1"/>
      <c r="M250" s="1"/>
      <c r="N250" s="20" t="str">
        <f t="shared" si="36"/>
        <v/>
      </c>
      <c r="O250" s="20" t="str">
        <f t="shared" si="37"/>
        <v>23阶0星</v>
      </c>
      <c r="P250" s="20">
        <f t="shared" si="40"/>
        <v>243</v>
      </c>
      <c r="Q250" s="20">
        <f t="shared" si="45"/>
        <v>23</v>
      </c>
      <c r="R250" s="20">
        <f t="shared" si="46"/>
        <v>0</v>
      </c>
      <c r="S250" s="20">
        <v>200</v>
      </c>
      <c r="T250" s="20">
        <f t="shared" si="41"/>
        <v>20113</v>
      </c>
      <c r="U250" s="20">
        <f t="shared" si="42"/>
        <v>5011</v>
      </c>
      <c r="V250" s="20">
        <f t="shared" si="43"/>
        <v>5011</v>
      </c>
      <c r="W250" s="20">
        <f t="shared" si="44"/>
        <v>270594</v>
      </c>
      <c r="X250" s="24" t="str">
        <f t="shared" si="38"/>
        <v>{{type=4,value=20113},{type=5,value=5011},{type=6,value=5011},{type=2,value=270594}}</v>
      </c>
      <c r="AD250" s="25">
        <v>91</v>
      </c>
      <c r="AE250" s="25">
        <v>22</v>
      </c>
      <c r="AF250" s="25">
        <v>22</v>
      </c>
      <c r="AG250" s="25">
        <v>1188</v>
      </c>
      <c r="AH250" s="27">
        <f t="shared" si="39"/>
        <v>1933.2</v>
      </c>
    </row>
    <row r="251" s="20" customFormat="1" ht="16.5" spans="1:34">
      <c r="A251" s="21" t="s">
        <v>1530</v>
      </c>
      <c r="B251" s="20">
        <v>244</v>
      </c>
      <c r="C251" s="21">
        <v>200015</v>
      </c>
      <c r="D251" s="20">
        <v>200</v>
      </c>
      <c r="E251" s="23" t="s">
        <v>1531</v>
      </c>
      <c r="F251" s="23"/>
      <c r="G251" s="21">
        <v>63001</v>
      </c>
      <c r="H251" s="21">
        <v>5</v>
      </c>
      <c r="I251" s="21">
        <v>3</v>
      </c>
      <c r="J251" s="20" t="s">
        <v>1045</v>
      </c>
      <c r="K251" s="21">
        <v>10000</v>
      </c>
      <c r="L251" s="1"/>
      <c r="M251" s="1"/>
      <c r="N251" s="20" t="str">
        <f t="shared" si="36"/>
        <v/>
      </c>
      <c r="O251" s="20" t="str">
        <f t="shared" si="37"/>
        <v>23阶1星</v>
      </c>
      <c r="P251" s="20">
        <f t="shared" si="40"/>
        <v>244</v>
      </c>
      <c r="Q251" s="20">
        <f t="shared" si="45"/>
        <v>23</v>
      </c>
      <c r="R251" s="20">
        <f t="shared" si="46"/>
        <v>1</v>
      </c>
      <c r="S251" s="20">
        <v>200</v>
      </c>
      <c r="T251" s="20">
        <f t="shared" si="41"/>
        <v>20204</v>
      </c>
      <c r="U251" s="20">
        <f t="shared" si="42"/>
        <v>5033</v>
      </c>
      <c r="V251" s="20">
        <f t="shared" si="43"/>
        <v>5033</v>
      </c>
      <c r="W251" s="20">
        <f t="shared" si="44"/>
        <v>271782</v>
      </c>
      <c r="X251" s="24" t="str">
        <f t="shared" si="38"/>
        <v>{{type=4,value=20204},{type=5,value=5033},{type=6,value=5033},{type=2,value=271782}}</v>
      </c>
      <c r="AD251" s="25">
        <v>91</v>
      </c>
      <c r="AE251" s="25">
        <v>22</v>
      </c>
      <c r="AF251" s="25">
        <v>22</v>
      </c>
      <c r="AG251" s="25">
        <v>1188</v>
      </c>
      <c r="AH251" s="27">
        <f t="shared" si="39"/>
        <v>1933.2</v>
      </c>
    </row>
    <row r="252" s="20" customFormat="1" ht="16.5" spans="1:34">
      <c r="A252" s="21" t="s">
        <v>1532</v>
      </c>
      <c r="B252" s="20">
        <v>245</v>
      </c>
      <c r="C252" s="21">
        <v>200015</v>
      </c>
      <c r="D252" s="20">
        <v>200</v>
      </c>
      <c r="E252" s="23" t="s">
        <v>1533</v>
      </c>
      <c r="F252" s="23"/>
      <c r="G252" s="21">
        <v>63001</v>
      </c>
      <c r="H252" s="21">
        <v>5</v>
      </c>
      <c r="I252" s="21">
        <v>3</v>
      </c>
      <c r="J252" s="20" t="s">
        <v>1045</v>
      </c>
      <c r="K252" s="21">
        <v>10000</v>
      </c>
      <c r="L252" s="1"/>
      <c r="M252" s="1"/>
      <c r="N252" s="20" t="str">
        <f t="shared" si="36"/>
        <v/>
      </c>
      <c r="O252" s="20" t="str">
        <f t="shared" si="37"/>
        <v>23阶2星</v>
      </c>
      <c r="P252" s="20">
        <f t="shared" si="40"/>
        <v>245</v>
      </c>
      <c r="Q252" s="20">
        <f t="shared" si="45"/>
        <v>23</v>
      </c>
      <c r="R252" s="20">
        <f t="shared" si="46"/>
        <v>2</v>
      </c>
      <c r="S252" s="20">
        <v>200</v>
      </c>
      <c r="T252" s="20">
        <f t="shared" si="41"/>
        <v>20295</v>
      </c>
      <c r="U252" s="20">
        <f t="shared" si="42"/>
        <v>5055</v>
      </c>
      <c r="V252" s="20">
        <f t="shared" si="43"/>
        <v>5055</v>
      </c>
      <c r="W252" s="20">
        <f t="shared" si="44"/>
        <v>272970</v>
      </c>
      <c r="X252" s="24" t="str">
        <f t="shared" si="38"/>
        <v>{{type=4,value=20295},{type=5,value=5055},{type=6,value=5055},{type=2,value=272970}}</v>
      </c>
      <c r="AD252" s="25">
        <v>91</v>
      </c>
      <c r="AE252" s="25">
        <v>22</v>
      </c>
      <c r="AF252" s="25">
        <v>22</v>
      </c>
      <c r="AG252" s="25">
        <v>1188</v>
      </c>
      <c r="AH252" s="27">
        <f t="shared" si="39"/>
        <v>1933.2</v>
      </c>
    </row>
    <row r="253" s="20" customFormat="1" ht="16.5" spans="1:34">
      <c r="A253" s="21" t="s">
        <v>1534</v>
      </c>
      <c r="B253" s="20">
        <v>246</v>
      </c>
      <c r="C253" s="21">
        <v>200015</v>
      </c>
      <c r="D253" s="20">
        <v>200</v>
      </c>
      <c r="E253" s="23" t="s">
        <v>1535</v>
      </c>
      <c r="F253" s="23"/>
      <c r="G253" s="21">
        <v>63001</v>
      </c>
      <c r="H253" s="21">
        <v>5</v>
      </c>
      <c r="I253" s="21">
        <v>3</v>
      </c>
      <c r="J253" s="20" t="s">
        <v>1045</v>
      </c>
      <c r="K253" s="21">
        <v>10000</v>
      </c>
      <c r="L253" s="1"/>
      <c r="M253" s="1"/>
      <c r="N253" s="20" t="str">
        <f t="shared" si="36"/>
        <v/>
      </c>
      <c r="O253" s="20" t="str">
        <f t="shared" si="37"/>
        <v>23阶3星</v>
      </c>
      <c r="P253" s="20">
        <f t="shared" si="40"/>
        <v>246</v>
      </c>
      <c r="Q253" s="20">
        <f t="shared" si="45"/>
        <v>23</v>
      </c>
      <c r="R253" s="20">
        <f t="shared" si="46"/>
        <v>3</v>
      </c>
      <c r="S253" s="20">
        <v>200</v>
      </c>
      <c r="T253" s="20">
        <f t="shared" si="41"/>
        <v>20386</v>
      </c>
      <c r="U253" s="20">
        <f t="shared" si="42"/>
        <v>5077</v>
      </c>
      <c r="V253" s="20">
        <f t="shared" si="43"/>
        <v>5077</v>
      </c>
      <c r="W253" s="20">
        <f t="shared" si="44"/>
        <v>274158</v>
      </c>
      <c r="X253" s="24" t="str">
        <f t="shared" si="38"/>
        <v>{{type=4,value=20386},{type=5,value=5077},{type=6,value=5077},{type=2,value=274158}}</v>
      </c>
      <c r="AD253" s="25">
        <v>91</v>
      </c>
      <c r="AE253" s="25">
        <v>22</v>
      </c>
      <c r="AF253" s="25">
        <v>22</v>
      </c>
      <c r="AG253" s="25">
        <v>1188</v>
      </c>
      <c r="AH253" s="27">
        <f t="shared" si="39"/>
        <v>1933.2</v>
      </c>
    </row>
    <row r="254" s="20" customFormat="1" ht="16.5" spans="1:34">
      <c r="A254" s="21" t="s">
        <v>1536</v>
      </c>
      <c r="B254" s="20">
        <v>247</v>
      </c>
      <c r="C254" s="21">
        <v>200015</v>
      </c>
      <c r="D254" s="20">
        <v>200</v>
      </c>
      <c r="E254" s="23" t="s">
        <v>1537</v>
      </c>
      <c r="F254" s="23"/>
      <c r="G254" s="21">
        <v>63001</v>
      </c>
      <c r="H254" s="21">
        <v>5</v>
      </c>
      <c r="I254" s="21">
        <v>3</v>
      </c>
      <c r="J254" s="20" t="s">
        <v>1045</v>
      </c>
      <c r="K254" s="21">
        <v>10000</v>
      </c>
      <c r="L254" s="1"/>
      <c r="M254" s="1"/>
      <c r="N254" s="20" t="str">
        <f t="shared" si="36"/>
        <v/>
      </c>
      <c r="O254" s="20" t="str">
        <f t="shared" si="37"/>
        <v>23阶4星</v>
      </c>
      <c r="P254" s="20">
        <f t="shared" si="40"/>
        <v>247</v>
      </c>
      <c r="Q254" s="20">
        <f t="shared" si="45"/>
        <v>23</v>
      </c>
      <c r="R254" s="20">
        <f t="shared" si="46"/>
        <v>4</v>
      </c>
      <c r="S254" s="20">
        <v>200</v>
      </c>
      <c r="T254" s="20">
        <f t="shared" si="41"/>
        <v>20477</v>
      </c>
      <c r="U254" s="20">
        <f t="shared" si="42"/>
        <v>5099</v>
      </c>
      <c r="V254" s="20">
        <f t="shared" si="43"/>
        <v>5099</v>
      </c>
      <c r="W254" s="20">
        <f t="shared" si="44"/>
        <v>275346</v>
      </c>
      <c r="X254" s="24" t="str">
        <f t="shared" si="38"/>
        <v>{{type=4,value=20477},{type=5,value=5099},{type=6,value=5099},{type=2,value=275346}}</v>
      </c>
      <c r="AD254" s="25">
        <v>91</v>
      </c>
      <c r="AE254" s="25">
        <v>22</v>
      </c>
      <c r="AF254" s="25">
        <v>22</v>
      </c>
      <c r="AG254" s="25">
        <v>1188</v>
      </c>
      <c r="AH254" s="27">
        <f t="shared" si="39"/>
        <v>1933.2</v>
      </c>
    </row>
    <row r="255" s="20" customFormat="1" ht="16.5" spans="1:34">
      <c r="A255" s="21" t="s">
        <v>1538</v>
      </c>
      <c r="B255" s="20">
        <v>248</v>
      </c>
      <c r="C255" s="21">
        <v>200015</v>
      </c>
      <c r="D255" s="20">
        <v>200</v>
      </c>
      <c r="E255" s="23" t="s">
        <v>1539</v>
      </c>
      <c r="F255" s="23"/>
      <c r="G255" s="21">
        <v>63001</v>
      </c>
      <c r="H255" s="21">
        <v>5</v>
      </c>
      <c r="I255" s="21">
        <v>3</v>
      </c>
      <c r="J255" s="20" t="s">
        <v>1045</v>
      </c>
      <c r="K255" s="21">
        <v>10000</v>
      </c>
      <c r="L255" s="1"/>
      <c r="M255" s="1"/>
      <c r="N255" s="20" t="str">
        <f t="shared" si="36"/>
        <v/>
      </c>
      <c r="O255" s="20" t="str">
        <f t="shared" si="37"/>
        <v>23阶5星</v>
      </c>
      <c r="P255" s="20">
        <f t="shared" si="40"/>
        <v>248</v>
      </c>
      <c r="Q255" s="20">
        <f t="shared" si="45"/>
        <v>23</v>
      </c>
      <c r="R255" s="20">
        <f t="shared" si="46"/>
        <v>5</v>
      </c>
      <c r="S255" s="20">
        <v>200</v>
      </c>
      <c r="T255" s="20">
        <f t="shared" si="41"/>
        <v>20568</v>
      </c>
      <c r="U255" s="20">
        <f t="shared" si="42"/>
        <v>5121</v>
      </c>
      <c r="V255" s="20">
        <f t="shared" si="43"/>
        <v>5121</v>
      </c>
      <c r="W255" s="20">
        <f t="shared" si="44"/>
        <v>276534</v>
      </c>
      <c r="X255" s="24" t="str">
        <f t="shared" si="38"/>
        <v>{{type=4,value=20568},{type=5,value=5121},{type=6,value=5121},{type=2,value=276534}}</v>
      </c>
      <c r="AD255" s="25">
        <v>91</v>
      </c>
      <c r="AE255" s="25">
        <v>22</v>
      </c>
      <c r="AF255" s="25">
        <v>22</v>
      </c>
      <c r="AG255" s="25">
        <v>1188</v>
      </c>
      <c r="AH255" s="27">
        <f t="shared" si="39"/>
        <v>1933.2</v>
      </c>
    </row>
    <row r="256" s="20" customFormat="1" ht="16.5" spans="1:34">
      <c r="A256" s="21" t="s">
        <v>1540</v>
      </c>
      <c r="B256" s="20">
        <v>249</v>
      </c>
      <c r="C256" s="21">
        <v>200015</v>
      </c>
      <c r="D256" s="20">
        <v>200</v>
      </c>
      <c r="E256" s="23" t="s">
        <v>1541</v>
      </c>
      <c r="F256" s="23"/>
      <c r="G256" s="21">
        <v>63001</v>
      </c>
      <c r="H256" s="21">
        <v>5</v>
      </c>
      <c r="I256" s="21">
        <v>3</v>
      </c>
      <c r="J256" s="20" t="s">
        <v>1045</v>
      </c>
      <c r="K256" s="21">
        <v>10000</v>
      </c>
      <c r="L256" s="1"/>
      <c r="M256" s="1"/>
      <c r="N256" s="20" t="str">
        <f t="shared" si="36"/>
        <v/>
      </c>
      <c r="O256" s="20" t="str">
        <f t="shared" si="37"/>
        <v>23阶6星</v>
      </c>
      <c r="P256" s="20">
        <f t="shared" si="40"/>
        <v>249</v>
      </c>
      <c r="Q256" s="20">
        <f t="shared" si="45"/>
        <v>23</v>
      </c>
      <c r="R256" s="20">
        <f t="shared" si="46"/>
        <v>6</v>
      </c>
      <c r="S256" s="20">
        <v>200</v>
      </c>
      <c r="T256" s="20">
        <f t="shared" si="41"/>
        <v>20659</v>
      </c>
      <c r="U256" s="20">
        <f t="shared" si="42"/>
        <v>5143</v>
      </c>
      <c r="V256" s="20">
        <f t="shared" si="43"/>
        <v>5143</v>
      </c>
      <c r="W256" s="20">
        <f t="shared" si="44"/>
        <v>277722</v>
      </c>
      <c r="X256" s="24" t="str">
        <f t="shared" si="38"/>
        <v>{{type=4,value=20659},{type=5,value=5143},{type=6,value=5143},{type=2,value=277722}}</v>
      </c>
      <c r="AD256" s="25">
        <v>91</v>
      </c>
      <c r="AE256" s="25">
        <v>22</v>
      </c>
      <c r="AF256" s="25">
        <v>22</v>
      </c>
      <c r="AG256" s="25">
        <v>1188</v>
      </c>
      <c r="AH256" s="27">
        <f t="shared" si="39"/>
        <v>1933.2</v>
      </c>
    </row>
    <row r="257" s="20" customFormat="1" ht="16.5" spans="1:34">
      <c r="A257" s="21" t="s">
        <v>1542</v>
      </c>
      <c r="B257" s="20">
        <v>250</v>
      </c>
      <c r="C257" s="21">
        <v>200015</v>
      </c>
      <c r="D257" s="20">
        <v>200</v>
      </c>
      <c r="E257" s="23" t="s">
        <v>1543</v>
      </c>
      <c r="F257" s="23"/>
      <c r="G257" s="21">
        <v>63001</v>
      </c>
      <c r="H257" s="21">
        <v>5</v>
      </c>
      <c r="I257" s="21">
        <v>3</v>
      </c>
      <c r="J257" s="20" t="s">
        <v>1045</v>
      </c>
      <c r="K257" s="21">
        <v>10000</v>
      </c>
      <c r="L257" s="1"/>
      <c r="M257" s="1"/>
      <c r="N257" s="20" t="str">
        <f t="shared" si="36"/>
        <v/>
      </c>
      <c r="O257" s="20" t="str">
        <f t="shared" si="37"/>
        <v>23阶7星</v>
      </c>
      <c r="P257" s="20">
        <f t="shared" si="40"/>
        <v>250</v>
      </c>
      <c r="Q257" s="20">
        <f t="shared" si="45"/>
        <v>23</v>
      </c>
      <c r="R257" s="20">
        <f t="shared" si="46"/>
        <v>7</v>
      </c>
      <c r="S257" s="20">
        <v>200</v>
      </c>
      <c r="T257" s="20">
        <f t="shared" si="41"/>
        <v>20750</v>
      </c>
      <c r="U257" s="20">
        <f t="shared" si="42"/>
        <v>5165</v>
      </c>
      <c r="V257" s="20">
        <f t="shared" si="43"/>
        <v>5165</v>
      </c>
      <c r="W257" s="20">
        <f t="shared" si="44"/>
        <v>278910</v>
      </c>
      <c r="X257" s="24" t="str">
        <f t="shared" si="38"/>
        <v>{{type=4,value=20750},{type=5,value=5165},{type=6,value=5165},{type=2,value=278910}}</v>
      </c>
      <c r="AD257" s="25">
        <v>91</v>
      </c>
      <c r="AE257" s="25">
        <v>22</v>
      </c>
      <c r="AF257" s="25">
        <v>22</v>
      </c>
      <c r="AG257" s="25">
        <v>1188</v>
      </c>
      <c r="AH257" s="27">
        <f t="shared" si="39"/>
        <v>1933.2</v>
      </c>
    </row>
    <row r="258" s="20" customFormat="1" ht="16.5" spans="1:34">
      <c r="A258" s="21" t="s">
        <v>1544</v>
      </c>
      <c r="B258" s="20">
        <v>251</v>
      </c>
      <c r="C258" s="21">
        <v>200015</v>
      </c>
      <c r="D258" s="20">
        <v>200</v>
      </c>
      <c r="E258" s="23" t="s">
        <v>1545</v>
      </c>
      <c r="F258" s="23"/>
      <c r="G258" s="21">
        <v>63001</v>
      </c>
      <c r="H258" s="21">
        <v>5</v>
      </c>
      <c r="I258" s="21">
        <v>3</v>
      </c>
      <c r="J258" s="20" t="s">
        <v>1045</v>
      </c>
      <c r="K258" s="21">
        <v>10000</v>
      </c>
      <c r="L258" s="1"/>
      <c r="M258" s="1"/>
      <c r="N258" s="20" t="str">
        <f t="shared" si="36"/>
        <v/>
      </c>
      <c r="O258" s="20" t="str">
        <f t="shared" si="37"/>
        <v>23阶8星</v>
      </c>
      <c r="P258" s="20">
        <f t="shared" si="40"/>
        <v>251</v>
      </c>
      <c r="Q258" s="20">
        <f t="shared" si="45"/>
        <v>23</v>
      </c>
      <c r="R258" s="20">
        <f t="shared" si="46"/>
        <v>8</v>
      </c>
      <c r="S258" s="20">
        <v>200</v>
      </c>
      <c r="T258" s="20">
        <f t="shared" si="41"/>
        <v>20841</v>
      </c>
      <c r="U258" s="20">
        <f t="shared" si="42"/>
        <v>5187</v>
      </c>
      <c r="V258" s="20">
        <f t="shared" si="43"/>
        <v>5187</v>
      </c>
      <c r="W258" s="20">
        <f t="shared" si="44"/>
        <v>280098</v>
      </c>
      <c r="X258" s="24" t="str">
        <f t="shared" si="38"/>
        <v>{{type=4,value=20841},{type=5,value=5187},{type=6,value=5187},{type=2,value=280098}}</v>
      </c>
      <c r="AD258" s="25">
        <v>91</v>
      </c>
      <c r="AE258" s="25">
        <v>22</v>
      </c>
      <c r="AF258" s="25">
        <v>22</v>
      </c>
      <c r="AG258" s="25">
        <v>1188</v>
      </c>
      <c r="AH258" s="27">
        <f t="shared" si="39"/>
        <v>1933.2</v>
      </c>
    </row>
    <row r="259" s="20" customFormat="1" ht="16.5" spans="1:34">
      <c r="A259" s="21" t="s">
        <v>1546</v>
      </c>
      <c r="B259" s="20">
        <v>252</v>
      </c>
      <c r="C259" s="21">
        <v>200015</v>
      </c>
      <c r="D259" s="20">
        <v>200</v>
      </c>
      <c r="E259" s="23" t="s">
        <v>1547</v>
      </c>
      <c r="F259" s="23"/>
      <c r="G259" s="21">
        <v>63001</v>
      </c>
      <c r="H259" s="21">
        <v>5</v>
      </c>
      <c r="I259" s="21">
        <v>3</v>
      </c>
      <c r="J259" s="20" t="s">
        <v>1045</v>
      </c>
      <c r="K259" s="21">
        <v>10000</v>
      </c>
      <c r="L259" s="1"/>
      <c r="M259" s="1"/>
      <c r="N259" s="20" t="str">
        <f t="shared" si="36"/>
        <v/>
      </c>
      <c r="O259" s="20" t="str">
        <f t="shared" si="37"/>
        <v>23阶9星</v>
      </c>
      <c r="P259" s="20">
        <f t="shared" si="40"/>
        <v>252</v>
      </c>
      <c r="Q259" s="20">
        <f t="shared" si="45"/>
        <v>23</v>
      </c>
      <c r="R259" s="20">
        <f t="shared" si="46"/>
        <v>9</v>
      </c>
      <c r="S259" s="20">
        <v>200</v>
      </c>
      <c r="T259" s="20">
        <f t="shared" si="41"/>
        <v>20932</v>
      </c>
      <c r="U259" s="20">
        <f t="shared" si="42"/>
        <v>5209</v>
      </c>
      <c r="V259" s="20">
        <f t="shared" si="43"/>
        <v>5209</v>
      </c>
      <c r="W259" s="20">
        <f t="shared" si="44"/>
        <v>281286</v>
      </c>
      <c r="X259" s="24" t="str">
        <f t="shared" si="38"/>
        <v>{{type=4,value=20932},{type=5,value=5209},{type=6,value=5209},{type=2,value=281286}}</v>
      </c>
      <c r="AD259" s="25">
        <v>91</v>
      </c>
      <c r="AE259" s="25">
        <v>22</v>
      </c>
      <c r="AF259" s="25">
        <v>22</v>
      </c>
      <c r="AG259" s="25">
        <v>1188</v>
      </c>
      <c r="AH259" s="27">
        <f t="shared" si="39"/>
        <v>1933.2</v>
      </c>
    </row>
    <row r="260" s="20" customFormat="1" ht="16.5" spans="1:34">
      <c r="A260" s="21" t="s">
        <v>1548</v>
      </c>
      <c r="B260" s="20">
        <v>253</v>
      </c>
      <c r="C260" s="21">
        <v>200015</v>
      </c>
      <c r="D260" s="20">
        <v>200</v>
      </c>
      <c r="E260" s="23" t="s">
        <v>1549</v>
      </c>
      <c r="F260" s="23"/>
      <c r="G260" s="21">
        <v>63001</v>
      </c>
      <c r="H260" s="21">
        <v>5</v>
      </c>
      <c r="I260" s="21">
        <v>3</v>
      </c>
      <c r="J260" s="20">
        <v>1</v>
      </c>
      <c r="K260" s="21">
        <v>10000</v>
      </c>
      <c r="L260" s="1"/>
      <c r="M260" s="1"/>
      <c r="N260" s="20">
        <f t="shared" si="36"/>
        <v>1</v>
      </c>
      <c r="O260" s="20" t="str">
        <f t="shared" si="37"/>
        <v>23阶10星</v>
      </c>
      <c r="P260" s="20">
        <f t="shared" si="40"/>
        <v>253</v>
      </c>
      <c r="Q260" s="20">
        <f t="shared" si="45"/>
        <v>23</v>
      </c>
      <c r="R260" s="20">
        <f t="shared" si="46"/>
        <v>10</v>
      </c>
      <c r="S260" s="20">
        <v>200</v>
      </c>
      <c r="T260" s="20">
        <f t="shared" si="41"/>
        <v>21023</v>
      </c>
      <c r="U260" s="20">
        <f t="shared" si="42"/>
        <v>5231</v>
      </c>
      <c r="V260" s="20">
        <f t="shared" si="43"/>
        <v>5231</v>
      </c>
      <c r="W260" s="20">
        <f t="shared" si="44"/>
        <v>282474</v>
      </c>
      <c r="X260" s="24" t="str">
        <f t="shared" si="38"/>
        <v>{{type=4,value=21023},{type=5,value=5231},{type=6,value=5231},{type=2,value=282474}}</v>
      </c>
      <c r="AD260" s="25">
        <v>91</v>
      </c>
      <c r="AE260" s="25">
        <v>22</v>
      </c>
      <c r="AF260" s="25">
        <v>22</v>
      </c>
      <c r="AG260" s="25">
        <v>1188</v>
      </c>
      <c r="AH260" s="27">
        <f t="shared" si="39"/>
        <v>1933.2</v>
      </c>
    </row>
    <row r="261" s="20" customFormat="1" ht="16.5" spans="1:34">
      <c r="A261" s="21" t="s">
        <v>1550</v>
      </c>
      <c r="B261" s="20">
        <v>254</v>
      </c>
      <c r="C261" s="21">
        <v>200015</v>
      </c>
      <c r="D261" s="20">
        <v>200</v>
      </c>
      <c r="E261" s="23" t="s">
        <v>1551</v>
      </c>
      <c r="F261" s="23"/>
      <c r="G261" s="21">
        <v>63001</v>
      </c>
      <c r="H261" s="21">
        <v>5</v>
      </c>
      <c r="I261" s="21">
        <v>3</v>
      </c>
      <c r="J261" s="20" t="s">
        <v>1045</v>
      </c>
      <c r="K261" s="21">
        <v>10000</v>
      </c>
      <c r="L261" s="1"/>
      <c r="M261" s="1"/>
      <c r="N261" s="20" t="str">
        <f t="shared" si="36"/>
        <v/>
      </c>
      <c r="O261" s="20" t="str">
        <f t="shared" si="37"/>
        <v>24阶0星</v>
      </c>
      <c r="P261" s="20">
        <f t="shared" si="40"/>
        <v>254</v>
      </c>
      <c r="Q261" s="20">
        <f t="shared" si="45"/>
        <v>24</v>
      </c>
      <c r="R261" s="20">
        <f t="shared" si="46"/>
        <v>0</v>
      </c>
      <c r="S261" s="20">
        <v>200</v>
      </c>
      <c r="T261" s="20">
        <f t="shared" si="41"/>
        <v>21114</v>
      </c>
      <c r="U261" s="20">
        <f t="shared" si="42"/>
        <v>5253</v>
      </c>
      <c r="V261" s="20">
        <f t="shared" si="43"/>
        <v>5253</v>
      </c>
      <c r="W261" s="20">
        <f t="shared" si="44"/>
        <v>283662</v>
      </c>
      <c r="X261" s="24" t="str">
        <f t="shared" si="38"/>
        <v>{{type=4,value=21114},{type=5,value=5253},{type=6,value=5253},{type=2,value=283662}}</v>
      </c>
      <c r="AD261" s="25">
        <v>91</v>
      </c>
      <c r="AE261" s="25">
        <v>22</v>
      </c>
      <c r="AF261" s="25">
        <v>22</v>
      </c>
      <c r="AG261" s="25">
        <v>1188</v>
      </c>
      <c r="AH261" s="27">
        <f t="shared" si="39"/>
        <v>1933.2</v>
      </c>
    </row>
    <row r="262" s="20" customFormat="1" ht="16.5" spans="1:34">
      <c r="A262" s="21" t="s">
        <v>1552</v>
      </c>
      <c r="B262" s="20">
        <v>255</v>
      </c>
      <c r="C262" s="21">
        <v>200015</v>
      </c>
      <c r="D262" s="20">
        <v>200</v>
      </c>
      <c r="E262" s="23" t="s">
        <v>1553</v>
      </c>
      <c r="F262" s="23"/>
      <c r="G262" s="21">
        <v>63001</v>
      </c>
      <c r="H262" s="21">
        <v>5</v>
      </c>
      <c r="I262" s="21">
        <v>3</v>
      </c>
      <c r="J262" s="20" t="s">
        <v>1045</v>
      </c>
      <c r="K262" s="21">
        <v>10000</v>
      </c>
      <c r="L262" s="1"/>
      <c r="M262" s="1"/>
      <c r="N262" s="20" t="str">
        <f t="shared" si="36"/>
        <v/>
      </c>
      <c r="O262" s="20" t="str">
        <f t="shared" si="37"/>
        <v>24阶1星</v>
      </c>
      <c r="P262" s="20">
        <f t="shared" si="40"/>
        <v>255</v>
      </c>
      <c r="Q262" s="20">
        <f t="shared" si="45"/>
        <v>24</v>
      </c>
      <c r="R262" s="20">
        <f t="shared" si="46"/>
        <v>1</v>
      </c>
      <c r="S262" s="20">
        <v>200</v>
      </c>
      <c r="T262" s="20">
        <f t="shared" si="41"/>
        <v>21205</v>
      </c>
      <c r="U262" s="20">
        <f t="shared" si="42"/>
        <v>5275</v>
      </c>
      <c r="V262" s="20">
        <f t="shared" si="43"/>
        <v>5275</v>
      </c>
      <c r="W262" s="20">
        <f t="shared" si="44"/>
        <v>284850</v>
      </c>
      <c r="X262" s="24" t="str">
        <f t="shared" si="38"/>
        <v>{{type=4,value=21205},{type=5,value=5275},{type=6,value=5275},{type=2,value=284850}}</v>
      </c>
      <c r="AD262" s="25">
        <v>91</v>
      </c>
      <c r="AE262" s="25">
        <v>22</v>
      </c>
      <c r="AF262" s="25">
        <v>22</v>
      </c>
      <c r="AG262" s="25">
        <v>1188</v>
      </c>
      <c r="AH262" s="27">
        <f t="shared" si="39"/>
        <v>1933.2</v>
      </c>
    </row>
    <row r="263" s="20" customFormat="1" ht="16.5" spans="1:34">
      <c r="A263" s="21" t="s">
        <v>1554</v>
      </c>
      <c r="B263" s="20">
        <v>256</v>
      </c>
      <c r="C263" s="21">
        <v>200015</v>
      </c>
      <c r="D263" s="20">
        <v>200</v>
      </c>
      <c r="E263" s="23" t="s">
        <v>1555</v>
      </c>
      <c r="F263" s="23"/>
      <c r="G263" s="21">
        <v>63001</v>
      </c>
      <c r="H263" s="21">
        <v>5</v>
      </c>
      <c r="I263" s="21">
        <v>3</v>
      </c>
      <c r="J263" s="20" t="s">
        <v>1045</v>
      </c>
      <c r="K263" s="21">
        <v>10000</v>
      </c>
      <c r="L263" s="1"/>
      <c r="M263" s="1"/>
      <c r="N263" s="20" t="str">
        <f t="shared" si="36"/>
        <v/>
      </c>
      <c r="O263" s="20" t="str">
        <f t="shared" si="37"/>
        <v>24阶2星</v>
      </c>
      <c r="P263" s="20">
        <f t="shared" si="40"/>
        <v>256</v>
      </c>
      <c r="Q263" s="20">
        <f t="shared" si="45"/>
        <v>24</v>
      </c>
      <c r="R263" s="20">
        <f t="shared" si="46"/>
        <v>2</v>
      </c>
      <c r="S263" s="20">
        <v>200</v>
      </c>
      <c r="T263" s="20">
        <f t="shared" si="41"/>
        <v>21296</v>
      </c>
      <c r="U263" s="20">
        <f t="shared" si="42"/>
        <v>5297</v>
      </c>
      <c r="V263" s="20">
        <f t="shared" si="43"/>
        <v>5297</v>
      </c>
      <c r="W263" s="20">
        <f t="shared" si="44"/>
        <v>286038</v>
      </c>
      <c r="X263" s="24" t="str">
        <f t="shared" si="38"/>
        <v>{{type=4,value=21296},{type=5,value=5297},{type=6,value=5297},{type=2,value=286038}}</v>
      </c>
      <c r="AD263" s="25">
        <v>91</v>
      </c>
      <c r="AE263" s="25">
        <v>22</v>
      </c>
      <c r="AF263" s="25">
        <v>22</v>
      </c>
      <c r="AG263" s="25">
        <v>1188</v>
      </c>
      <c r="AH263" s="27">
        <f t="shared" si="39"/>
        <v>1933.2</v>
      </c>
    </row>
    <row r="264" s="20" customFormat="1" ht="16.5" spans="1:34">
      <c r="A264" s="21" t="s">
        <v>1556</v>
      </c>
      <c r="B264" s="20">
        <v>257</v>
      </c>
      <c r="C264" s="21">
        <v>200015</v>
      </c>
      <c r="D264" s="20">
        <v>200</v>
      </c>
      <c r="E264" s="23" t="s">
        <v>1557</v>
      </c>
      <c r="F264" s="23"/>
      <c r="G264" s="21">
        <v>63001</v>
      </c>
      <c r="H264" s="21">
        <v>5</v>
      </c>
      <c r="I264" s="21">
        <v>3</v>
      </c>
      <c r="J264" s="20" t="s">
        <v>1045</v>
      </c>
      <c r="K264" s="21">
        <v>10000</v>
      </c>
      <c r="L264" s="1"/>
      <c r="M264" s="1"/>
      <c r="N264" s="20" t="str">
        <f t="shared" si="36"/>
        <v/>
      </c>
      <c r="O264" s="20" t="str">
        <f t="shared" si="37"/>
        <v>24阶3星</v>
      </c>
      <c r="P264" s="20">
        <f t="shared" si="40"/>
        <v>257</v>
      </c>
      <c r="Q264" s="20">
        <f t="shared" si="45"/>
        <v>24</v>
      </c>
      <c r="R264" s="20">
        <f t="shared" si="46"/>
        <v>3</v>
      </c>
      <c r="S264" s="20">
        <v>200</v>
      </c>
      <c r="T264" s="20">
        <f t="shared" si="41"/>
        <v>21387</v>
      </c>
      <c r="U264" s="20">
        <f t="shared" si="42"/>
        <v>5319</v>
      </c>
      <c r="V264" s="20">
        <f t="shared" si="43"/>
        <v>5319</v>
      </c>
      <c r="W264" s="20">
        <f t="shared" si="44"/>
        <v>287226</v>
      </c>
      <c r="X264" s="24" t="str">
        <f t="shared" si="38"/>
        <v>{{type=4,value=21387},{type=5,value=5319},{type=6,value=5319},{type=2,value=287226}}</v>
      </c>
      <c r="AD264" s="25">
        <v>91</v>
      </c>
      <c r="AE264" s="25">
        <v>22</v>
      </c>
      <c r="AF264" s="25">
        <v>22</v>
      </c>
      <c r="AG264" s="25">
        <v>1188</v>
      </c>
      <c r="AH264" s="27">
        <f t="shared" si="39"/>
        <v>1933.2</v>
      </c>
    </row>
    <row r="265" s="20" customFormat="1" ht="16.5" spans="1:34">
      <c r="A265" s="21" t="s">
        <v>1558</v>
      </c>
      <c r="B265" s="20">
        <v>258</v>
      </c>
      <c r="C265" s="21">
        <v>200015</v>
      </c>
      <c r="D265" s="20">
        <v>200</v>
      </c>
      <c r="E265" s="23" t="s">
        <v>1559</v>
      </c>
      <c r="F265" s="23"/>
      <c r="G265" s="21">
        <v>63001</v>
      </c>
      <c r="H265" s="21">
        <v>5</v>
      </c>
      <c r="I265" s="21">
        <v>3</v>
      </c>
      <c r="J265" s="20" t="s">
        <v>1045</v>
      </c>
      <c r="K265" s="21">
        <v>10000</v>
      </c>
      <c r="L265" s="1"/>
      <c r="M265" s="1"/>
      <c r="N265" s="20" t="str">
        <f t="shared" ref="N265:N328" si="47">IF(R265=10,1,"")</f>
        <v/>
      </c>
      <c r="O265" s="20" t="str">
        <f t="shared" ref="O265:O328" si="48">Q265&amp;$Q$7&amp;R265&amp;$R$7</f>
        <v>24阶4星</v>
      </c>
      <c r="P265" s="20">
        <f t="shared" si="40"/>
        <v>258</v>
      </c>
      <c r="Q265" s="20">
        <f t="shared" si="45"/>
        <v>24</v>
      </c>
      <c r="R265" s="20">
        <f t="shared" si="46"/>
        <v>4</v>
      </c>
      <c r="S265" s="20">
        <v>200</v>
      </c>
      <c r="T265" s="20">
        <f t="shared" si="41"/>
        <v>21478</v>
      </c>
      <c r="U265" s="20">
        <f t="shared" si="42"/>
        <v>5341</v>
      </c>
      <c r="V265" s="20">
        <f t="shared" si="43"/>
        <v>5341</v>
      </c>
      <c r="W265" s="20">
        <f t="shared" si="44"/>
        <v>288414</v>
      </c>
      <c r="X265" s="24" t="str">
        <f t="shared" ref="X265:X328" si="49">"{{type=4,value="&amp;T265&amp;"},{type=5,value="&amp;U265&amp;"},{type=6,value="&amp;V265&amp;"},{type=2,value="&amp;W265&amp;"}}"</f>
        <v>{{type=4,value=21478},{type=5,value=5341},{type=6,value=5341},{type=2,value=288414}}</v>
      </c>
      <c r="AD265" s="25">
        <v>91</v>
      </c>
      <c r="AE265" s="25">
        <v>22</v>
      </c>
      <c r="AF265" s="25">
        <v>22</v>
      </c>
      <c r="AG265" s="25">
        <v>1188</v>
      </c>
      <c r="AH265" s="27">
        <f t="shared" ref="AH265:AH328" si="50">(AD265*3.6+AE265*1.8+AF265*1.8+AG265*0.2)*3</f>
        <v>1933.2</v>
      </c>
    </row>
    <row r="266" s="20" customFormat="1" ht="16.5" spans="1:34">
      <c r="A266" s="21" t="s">
        <v>1560</v>
      </c>
      <c r="B266" s="20">
        <v>259</v>
      </c>
      <c r="C266" s="21">
        <v>200015</v>
      </c>
      <c r="D266" s="20">
        <v>200</v>
      </c>
      <c r="E266" s="23" t="s">
        <v>1561</v>
      </c>
      <c r="F266" s="23"/>
      <c r="G266" s="21">
        <v>63001</v>
      </c>
      <c r="H266" s="21">
        <v>5</v>
      </c>
      <c r="I266" s="21">
        <v>3</v>
      </c>
      <c r="J266" s="20" t="s">
        <v>1045</v>
      </c>
      <c r="K266" s="21">
        <v>10000</v>
      </c>
      <c r="L266" s="1"/>
      <c r="M266" s="1"/>
      <c r="N266" s="20" t="str">
        <f t="shared" si="47"/>
        <v/>
      </c>
      <c r="O266" s="20" t="str">
        <f t="shared" si="48"/>
        <v>24阶5星</v>
      </c>
      <c r="P266" s="20">
        <f t="shared" ref="P266:P329" si="51">P265+1</f>
        <v>259</v>
      </c>
      <c r="Q266" s="20">
        <f t="shared" si="45"/>
        <v>24</v>
      </c>
      <c r="R266" s="20">
        <f t="shared" si="46"/>
        <v>5</v>
      </c>
      <c r="S266" s="20">
        <v>200</v>
      </c>
      <c r="T266" s="20">
        <f t="shared" ref="T266:T329" si="52">T265+AD266</f>
        <v>21569</v>
      </c>
      <c r="U266" s="20">
        <f t="shared" ref="U266:U329" si="53">U265+AE266</f>
        <v>5363</v>
      </c>
      <c r="V266" s="20">
        <f t="shared" ref="V266:V329" si="54">V265+AF266</f>
        <v>5363</v>
      </c>
      <c r="W266" s="20">
        <f t="shared" ref="W266:W329" si="55">W265+AG266</f>
        <v>289602</v>
      </c>
      <c r="X266" s="24" t="str">
        <f t="shared" si="49"/>
        <v>{{type=4,value=21569},{type=5,value=5363},{type=6,value=5363},{type=2,value=289602}}</v>
      </c>
      <c r="AD266" s="25">
        <v>91</v>
      </c>
      <c r="AE266" s="25">
        <v>22</v>
      </c>
      <c r="AF266" s="25">
        <v>22</v>
      </c>
      <c r="AG266" s="25">
        <v>1188</v>
      </c>
      <c r="AH266" s="27">
        <f t="shared" si="50"/>
        <v>1933.2</v>
      </c>
    </row>
    <row r="267" s="20" customFormat="1" ht="16.5" spans="1:34">
      <c r="A267" s="21" t="s">
        <v>1562</v>
      </c>
      <c r="B267" s="20">
        <v>260</v>
      </c>
      <c r="C267" s="21">
        <v>200015</v>
      </c>
      <c r="D267" s="20">
        <v>200</v>
      </c>
      <c r="E267" s="23" t="s">
        <v>1563</v>
      </c>
      <c r="F267" s="23"/>
      <c r="G267" s="21">
        <v>63001</v>
      </c>
      <c r="H267" s="21">
        <v>5</v>
      </c>
      <c r="I267" s="21">
        <v>3</v>
      </c>
      <c r="J267" s="20" t="s">
        <v>1045</v>
      </c>
      <c r="K267" s="21">
        <v>10000</v>
      </c>
      <c r="L267" s="1"/>
      <c r="M267" s="1"/>
      <c r="N267" s="20" t="str">
        <f t="shared" si="47"/>
        <v/>
      </c>
      <c r="O267" s="20" t="str">
        <f t="shared" si="48"/>
        <v>24阶6星</v>
      </c>
      <c r="P267" s="20">
        <f t="shared" si="51"/>
        <v>260</v>
      </c>
      <c r="Q267" s="20">
        <f t="shared" si="45"/>
        <v>24</v>
      </c>
      <c r="R267" s="20">
        <f t="shared" si="46"/>
        <v>6</v>
      </c>
      <c r="S267" s="20">
        <v>200</v>
      </c>
      <c r="T267" s="20">
        <f t="shared" si="52"/>
        <v>21660</v>
      </c>
      <c r="U267" s="20">
        <f t="shared" si="53"/>
        <v>5385</v>
      </c>
      <c r="V267" s="20">
        <f t="shared" si="54"/>
        <v>5385</v>
      </c>
      <c r="W267" s="20">
        <f t="shared" si="55"/>
        <v>290790</v>
      </c>
      <c r="X267" s="24" t="str">
        <f t="shared" si="49"/>
        <v>{{type=4,value=21660},{type=5,value=5385},{type=6,value=5385},{type=2,value=290790}}</v>
      </c>
      <c r="AD267" s="25">
        <v>91</v>
      </c>
      <c r="AE267" s="25">
        <v>22</v>
      </c>
      <c r="AF267" s="25">
        <v>22</v>
      </c>
      <c r="AG267" s="25">
        <v>1188</v>
      </c>
      <c r="AH267" s="27">
        <f t="shared" si="50"/>
        <v>1933.2</v>
      </c>
    </row>
    <row r="268" s="20" customFormat="1" ht="16.5" spans="1:34">
      <c r="A268" s="21" t="s">
        <v>1564</v>
      </c>
      <c r="B268" s="20">
        <v>261</v>
      </c>
      <c r="C268" s="21">
        <v>200015</v>
      </c>
      <c r="D268" s="20">
        <v>200</v>
      </c>
      <c r="E268" s="23" t="s">
        <v>1565</v>
      </c>
      <c r="F268" s="23"/>
      <c r="G268" s="21">
        <v>63001</v>
      </c>
      <c r="H268" s="21">
        <v>5</v>
      </c>
      <c r="I268" s="21">
        <v>3</v>
      </c>
      <c r="J268" s="20" t="s">
        <v>1045</v>
      </c>
      <c r="K268" s="21">
        <v>10000</v>
      </c>
      <c r="L268" s="1"/>
      <c r="M268" s="1"/>
      <c r="N268" s="20" t="str">
        <f t="shared" si="47"/>
        <v/>
      </c>
      <c r="O268" s="20" t="str">
        <f t="shared" si="48"/>
        <v>24阶7星</v>
      </c>
      <c r="P268" s="20">
        <f t="shared" si="51"/>
        <v>261</v>
      </c>
      <c r="Q268" s="20">
        <f t="shared" si="45"/>
        <v>24</v>
      </c>
      <c r="R268" s="20">
        <f t="shared" si="46"/>
        <v>7</v>
      </c>
      <c r="S268" s="20">
        <v>200</v>
      </c>
      <c r="T268" s="20">
        <f t="shared" si="52"/>
        <v>21751</v>
      </c>
      <c r="U268" s="20">
        <f t="shared" si="53"/>
        <v>5407</v>
      </c>
      <c r="V268" s="20">
        <f t="shared" si="54"/>
        <v>5407</v>
      </c>
      <c r="W268" s="20">
        <f t="shared" si="55"/>
        <v>291978</v>
      </c>
      <c r="X268" s="24" t="str">
        <f t="shared" si="49"/>
        <v>{{type=4,value=21751},{type=5,value=5407},{type=6,value=5407},{type=2,value=291978}}</v>
      </c>
      <c r="AD268" s="25">
        <v>91</v>
      </c>
      <c r="AE268" s="25">
        <v>22</v>
      </c>
      <c r="AF268" s="25">
        <v>22</v>
      </c>
      <c r="AG268" s="25">
        <v>1188</v>
      </c>
      <c r="AH268" s="27">
        <f t="shared" si="50"/>
        <v>1933.2</v>
      </c>
    </row>
    <row r="269" s="20" customFormat="1" ht="16.5" spans="1:34">
      <c r="A269" s="21" t="s">
        <v>1566</v>
      </c>
      <c r="B269" s="20">
        <v>262</v>
      </c>
      <c r="C269" s="21">
        <v>200015</v>
      </c>
      <c r="D269" s="20">
        <v>200</v>
      </c>
      <c r="E269" s="23" t="s">
        <v>1567</v>
      </c>
      <c r="F269" s="23"/>
      <c r="G269" s="21">
        <v>63001</v>
      </c>
      <c r="H269" s="21">
        <v>5</v>
      </c>
      <c r="I269" s="21">
        <v>3</v>
      </c>
      <c r="J269" s="20" t="s">
        <v>1045</v>
      </c>
      <c r="K269" s="21">
        <v>10000</v>
      </c>
      <c r="L269" s="1"/>
      <c r="M269" s="1"/>
      <c r="N269" s="20" t="str">
        <f t="shared" si="47"/>
        <v/>
      </c>
      <c r="O269" s="20" t="str">
        <f t="shared" si="48"/>
        <v>24阶8星</v>
      </c>
      <c r="P269" s="20">
        <f t="shared" si="51"/>
        <v>262</v>
      </c>
      <c r="Q269" s="20">
        <f t="shared" si="45"/>
        <v>24</v>
      </c>
      <c r="R269" s="20">
        <f t="shared" si="46"/>
        <v>8</v>
      </c>
      <c r="S269" s="20">
        <v>200</v>
      </c>
      <c r="T269" s="20">
        <f t="shared" si="52"/>
        <v>21842</v>
      </c>
      <c r="U269" s="20">
        <f t="shared" si="53"/>
        <v>5429</v>
      </c>
      <c r="V269" s="20">
        <f t="shared" si="54"/>
        <v>5429</v>
      </c>
      <c r="W269" s="20">
        <f t="shared" si="55"/>
        <v>293166</v>
      </c>
      <c r="X269" s="24" t="str">
        <f t="shared" si="49"/>
        <v>{{type=4,value=21842},{type=5,value=5429},{type=6,value=5429},{type=2,value=293166}}</v>
      </c>
      <c r="AD269" s="25">
        <v>91</v>
      </c>
      <c r="AE269" s="25">
        <v>22</v>
      </c>
      <c r="AF269" s="25">
        <v>22</v>
      </c>
      <c r="AG269" s="25">
        <v>1188</v>
      </c>
      <c r="AH269" s="27">
        <f t="shared" si="50"/>
        <v>1933.2</v>
      </c>
    </row>
    <row r="270" s="20" customFormat="1" ht="16.5" spans="1:34">
      <c r="A270" s="21" t="s">
        <v>1568</v>
      </c>
      <c r="B270" s="20">
        <v>263</v>
      </c>
      <c r="C270" s="21">
        <v>200015</v>
      </c>
      <c r="D270" s="20">
        <v>200</v>
      </c>
      <c r="E270" s="23" t="s">
        <v>1569</v>
      </c>
      <c r="F270" s="23"/>
      <c r="G270" s="21">
        <v>63001</v>
      </c>
      <c r="H270" s="21">
        <v>5</v>
      </c>
      <c r="I270" s="21">
        <v>3</v>
      </c>
      <c r="J270" s="20" t="s">
        <v>1045</v>
      </c>
      <c r="K270" s="21">
        <v>10000</v>
      </c>
      <c r="L270" s="1"/>
      <c r="M270" s="1"/>
      <c r="N270" s="20" t="str">
        <f t="shared" si="47"/>
        <v/>
      </c>
      <c r="O270" s="20" t="str">
        <f t="shared" si="48"/>
        <v>24阶9星</v>
      </c>
      <c r="P270" s="20">
        <f t="shared" si="51"/>
        <v>263</v>
      </c>
      <c r="Q270" s="20">
        <f t="shared" si="45"/>
        <v>24</v>
      </c>
      <c r="R270" s="20">
        <f t="shared" si="46"/>
        <v>9</v>
      </c>
      <c r="S270" s="20">
        <v>200</v>
      </c>
      <c r="T270" s="20">
        <f t="shared" si="52"/>
        <v>21933</v>
      </c>
      <c r="U270" s="20">
        <f t="shared" si="53"/>
        <v>5451</v>
      </c>
      <c r="V270" s="20">
        <f t="shared" si="54"/>
        <v>5451</v>
      </c>
      <c r="W270" s="20">
        <f t="shared" si="55"/>
        <v>294354</v>
      </c>
      <c r="X270" s="24" t="str">
        <f t="shared" si="49"/>
        <v>{{type=4,value=21933},{type=5,value=5451},{type=6,value=5451},{type=2,value=294354}}</v>
      </c>
      <c r="AD270" s="25">
        <v>91</v>
      </c>
      <c r="AE270" s="25">
        <v>22</v>
      </c>
      <c r="AF270" s="25">
        <v>22</v>
      </c>
      <c r="AG270" s="25">
        <v>1188</v>
      </c>
      <c r="AH270" s="27">
        <f t="shared" si="50"/>
        <v>1933.2</v>
      </c>
    </row>
    <row r="271" s="20" customFormat="1" ht="16.5" spans="1:34">
      <c r="A271" s="21" t="s">
        <v>1570</v>
      </c>
      <c r="B271" s="20">
        <v>264</v>
      </c>
      <c r="C271" s="21">
        <v>200015</v>
      </c>
      <c r="D271" s="20">
        <v>200</v>
      </c>
      <c r="E271" s="23" t="s">
        <v>1571</v>
      </c>
      <c r="F271" s="23"/>
      <c r="G271" s="21">
        <v>63001</v>
      </c>
      <c r="H271" s="21">
        <v>5</v>
      </c>
      <c r="I271" s="21">
        <v>3</v>
      </c>
      <c r="J271" s="20">
        <v>1</v>
      </c>
      <c r="K271" s="21">
        <v>10000</v>
      </c>
      <c r="L271" s="1"/>
      <c r="M271" s="1"/>
      <c r="N271" s="20">
        <f t="shared" si="47"/>
        <v>1</v>
      </c>
      <c r="O271" s="20" t="str">
        <f t="shared" si="48"/>
        <v>24阶10星</v>
      </c>
      <c r="P271" s="20">
        <f t="shared" si="51"/>
        <v>264</v>
      </c>
      <c r="Q271" s="20">
        <f t="shared" si="45"/>
        <v>24</v>
      </c>
      <c r="R271" s="20">
        <f t="shared" si="46"/>
        <v>10</v>
      </c>
      <c r="S271" s="20">
        <v>200</v>
      </c>
      <c r="T271" s="20">
        <f t="shared" si="52"/>
        <v>22024</v>
      </c>
      <c r="U271" s="20">
        <f t="shared" si="53"/>
        <v>5473</v>
      </c>
      <c r="V271" s="20">
        <f t="shared" si="54"/>
        <v>5473</v>
      </c>
      <c r="W271" s="20">
        <f t="shared" si="55"/>
        <v>295542</v>
      </c>
      <c r="X271" s="24" t="str">
        <f t="shared" si="49"/>
        <v>{{type=4,value=22024},{type=5,value=5473},{type=6,value=5473},{type=2,value=295542}}</v>
      </c>
      <c r="AD271" s="25">
        <v>91</v>
      </c>
      <c r="AE271" s="25">
        <v>22</v>
      </c>
      <c r="AF271" s="25">
        <v>22</v>
      </c>
      <c r="AG271" s="25">
        <v>1188</v>
      </c>
      <c r="AH271" s="27">
        <f t="shared" si="50"/>
        <v>1933.2</v>
      </c>
    </row>
    <row r="272" s="20" customFormat="1" ht="16.5" spans="1:34">
      <c r="A272" s="21" t="s">
        <v>1572</v>
      </c>
      <c r="B272" s="20">
        <v>265</v>
      </c>
      <c r="C272" s="21">
        <v>200015</v>
      </c>
      <c r="D272" s="20">
        <v>200</v>
      </c>
      <c r="E272" s="23" t="s">
        <v>1573</v>
      </c>
      <c r="F272" s="23"/>
      <c r="G272" s="21">
        <v>63001</v>
      </c>
      <c r="H272" s="21">
        <v>5</v>
      </c>
      <c r="I272" s="21">
        <v>3</v>
      </c>
      <c r="J272" s="20" t="s">
        <v>1045</v>
      </c>
      <c r="K272" s="21">
        <v>10000</v>
      </c>
      <c r="L272" s="1"/>
      <c r="M272" s="1"/>
      <c r="N272" s="20" t="str">
        <f t="shared" si="47"/>
        <v/>
      </c>
      <c r="O272" s="20" t="str">
        <f t="shared" si="48"/>
        <v>25阶0星</v>
      </c>
      <c r="P272" s="20">
        <f t="shared" si="51"/>
        <v>265</v>
      </c>
      <c r="Q272" s="20">
        <f t="shared" si="45"/>
        <v>25</v>
      </c>
      <c r="R272" s="20">
        <f t="shared" si="46"/>
        <v>0</v>
      </c>
      <c r="S272" s="20">
        <v>200</v>
      </c>
      <c r="T272" s="20">
        <f t="shared" si="52"/>
        <v>22115</v>
      </c>
      <c r="U272" s="20">
        <f t="shared" si="53"/>
        <v>5495</v>
      </c>
      <c r="V272" s="20">
        <f t="shared" si="54"/>
        <v>5495</v>
      </c>
      <c r="W272" s="20">
        <f t="shared" si="55"/>
        <v>296730</v>
      </c>
      <c r="X272" s="24" t="str">
        <f t="shared" si="49"/>
        <v>{{type=4,value=22115},{type=5,value=5495},{type=6,value=5495},{type=2,value=296730}}</v>
      </c>
      <c r="AD272" s="25">
        <v>91</v>
      </c>
      <c r="AE272" s="25">
        <v>22</v>
      </c>
      <c r="AF272" s="25">
        <v>22</v>
      </c>
      <c r="AG272" s="25">
        <v>1188</v>
      </c>
      <c r="AH272" s="27">
        <f t="shared" si="50"/>
        <v>1933.2</v>
      </c>
    </row>
    <row r="273" s="20" customFormat="1" ht="16.5" spans="1:34">
      <c r="A273" s="21" t="s">
        <v>1574</v>
      </c>
      <c r="B273" s="20">
        <v>266</v>
      </c>
      <c r="C273" s="21">
        <v>200015</v>
      </c>
      <c r="D273" s="20">
        <v>200</v>
      </c>
      <c r="E273" s="23" t="s">
        <v>1575</v>
      </c>
      <c r="F273" s="23"/>
      <c r="G273" s="21">
        <v>63001</v>
      </c>
      <c r="H273" s="21">
        <v>5</v>
      </c>
      <c r="I273" s="21">
        <v>3</v>
      </c>
      <c r="J273" s="20" t="s">
        <v>1045</v>
      </c>
      <c r="K273" s="21">
        <v>10000</v>
      </c>
      <c r="L273" s="1"/>
      <c r="M273" s="1"/>
      <c r="N273" s="20" t="str">
        <f t="shared" si="47"/>
        <v/>
      </c>
      <c r="O273" s="20" t="str">
        <f t="shared" si="48"/>
        <v>25阶1星</v>
      </c>
      <c r="P273" s="20">
        <f t="shared" si="51"/>
        <v>266</v>
      </c>
      <c r="Q273" s="20">
        <f t="shared" si="45"/>
        <v>25</v>
      </c>
      <c r="R273" s="20">
        <f t="shared" si="46"/>
        <v>1</v>
      </c>
      <c r="S273" s="20">
        <v>200</v>
      </c>
      <c r="T273" s="20">
        <f t="shared" si="52"/>
        <v>22206</v>
      </c>
      <c r="U273" s="20">
        <f t="shared" si="53"/>
        <v>5517</v>
      </c>
      <c r="V273" s="20">
        <f t="shared" si="54"/>
        <v>5517</v>
      </c>
      <c r="W273" s="20">
        <f t="shared" si="55"/>
        <v>297918</v>
      </c>
      <c r="X273" s="24" t="str">
        <f t="shared" si="49"/>
        <v>{{type=4,value=22206},{type=5,value=5517},{type=6,value=5517},{type=2,value=297918}}</v>
      </c>
      <c r="AD273" s="25">
        <v>91</v>
      </c>
      <c r="AE273" s="25">
        <v>22</v>
      </c>
      <c r="AF273" s="25">
        <v>22</v>
      </c>
      <c r="AG273" s="25">
        <v>1188</v>
      </c>
      <c r="AH273" s="27">
        <f t="shared" si="50"/>
        <v>1933.2</v>
      </c>
    </row>
    <row r="274" s="20" customFormat="1" ht="16.5" spans="1:34">
      <c r="A274" s="21" t="s">
        <v>1576</v>
      </c>
      <c r="B274" s="20">
        <v>267</v>
      </c>
      <c r="C274" s="21">
        <v>200015</v>
      </c>
      <c r="D274" s="20">
        <v>200</v>
      </c>
      <c r="E274" s="23" t="s">
        <v>1577</v>
      </c>
      <c r="F274" s="23"/>
      <c r="G274" s="21">
        <v>63001</v>
      </c>
      <c r="H274" s="21">
        <v>5</v>
      </c>
      <c r="I274" s="21">
        <v>3</v>
      </c>
      <c r="J274" s="20" t="s">
        <v>1045</v>
      </c>
      <c r="K274" s="21">
        <v>10000</v>
      </c>
      <c r="L274" s="1"/>
      <c r="M274" s="1"/>
      <c r="N274" s="20" t="str">
        <f t="shared" si="47"/>
        <v/>
      </c>
      <c r="O274" s="20" t="str">
        <f t="shared" si="48"/>
        <v>25阶2星</v>
      </c>
      <c r="P274" s="20">
        <f t="shared" si="51"/>
        <v>267</v>
      </c>
      <c r="Q274" s="20">
        <f t="shared" si="45"/>
        <v>25</v>
      </c>
      <c r="R274" s="20">
        <f t="shared" si="46"/>
        <v>2</v>
      </c>
      <c r="S274" s="20">
        <v>200</v>
      </c>
      <c r="T274" s="20">
        <f t="shared" si="52"/>
        <v>22297</v>
      </c>
      <c r="U274" s="20">
        <f t="shared" si="53"/>
        <v>5539</v>
      </c>
      <c r="V274" s="20">
        <f t="shared" si="54"/>
        <v>5539</v>
      </c>
      <c r="W274" s="20">
        <f t="shared" si="55"/>
        <v>299106</v>
      </c>
      <c r="X274" s="24" t="str">
        <f t="shared" si="49"/>
        <v>{{type=4,value=22297},{type=5,value=5539},{type=6,value=5539},{type=2,value=299106}}</v>
      </c>
      <c r="AD274" s="25">
        <v>91</v>
      </c>
      <c r="AE274" s="25">
        <v>22</v>
      </c>
      <c r="AF274" s="25">
        <v>22</v>
      </c>
      <c r="AG274" s="25">
        <v>1188</v>
      </c>
      <c r="AH274" s="27">
        <f t="shared" si="50"/>
        <v>1933.2</v>
      </c>
    </row>
    <row r="275" s="20" customFormat="1" ht="16.5" spans="1:34">
      <c r="A275" s="21" t="s">
        <v>1578</v>
      </c>
      <c r="B275" s="20">
        <v>268</v>
      </c>
      <c r="C275" s="21">
        <v>200015</v>
      </c>
      <c r="D275" s="20">
        <v>200</v>
      </c>
      <c r="E275" s="23" t="s">
        <v>1579</v>
      </c>
      <c r="F275" s="23"/>
      <c r="G275" s="21">
        <v>63001</v>
      </c>
      <c r="H275" s="21">
        <v>5</v>
      </c>
      <c r="I275" s="21">
        <v>3</v>
      </c>
      <c r="J275" s="20" t="s">
        <v>1045</v>
      </c>
      <c r="K275" s="21">
        <v>10000</v>
      </c>
      <c r="L275" s="1"/>
      <c r="M275" s="1"/>
      <c r="N275" s="20" t="str">
        <f t="shared" si="47"/>
        <v/>
      </c>
      <c r="O275" s="20" t="str">
        <f t="shared" si="48"/>
        <v>25阶3星</v>
      </c>
      <c r="P275" s="20">
        <f t="shared" si="51"/>
        <v>268</v>
      </c>
      <c r="Q275" s="20">
        <f t="shared" si="45"/>
        <v>25</v>
      </c>
      <c r="R275" s="20">
        <f t="shared" si="46"/>
        <v>3</v>
      </c>
      <c r="S275" s="20">
        <v>200</v>
      </c>
      <c r="T275" s="20">
        <f t="shared" si="52"/>
        <v>22388</v>
      </c>
      <c r="U275" s="20">
        <f t="shared" si="53"/>
        <v>5561</v>
      </c>
      <c r="V275" s="20">
        <f t="shared" si="54"/>
        <v>5561</v>
      </c>
      <c r="W275" s="20">
        <f t="shared" si="55"/>
        <v>300294</v>
      </c>
      <c r="X275" s="24" t="str">
        <f t="shared" si="49"/>
        <v>{{type=4,value=22388},{type=5,value=5561},{type=6,value=5561},{type=2,value=300294}}</v>
      </c>
      <c r="AD275" s="25">
        <v>91</v>
      </c>
      <c r="AE275" s="25">
        <v>22</v>
      </c>
      <c r="AF275" s="25">
        <v>22</v>
      </c>
      <c r="AG275" s="25">
        <v>1188</v>
      </c>
      <c r="AH275" s="27">
        <f t="shared" si="50"/>
        <v>1933.2</v>
      </c>
    </row>
    <row r="276" s="20" customFormat="1" ht="16.5" spans="1:34">
      <c r="A276" s="21" t="s">
        <v>1580</v>
      </c>
      <c r="B276" s="20">
        <v>269</v>
      </c>
      <c r="C276" s="21">
        <v>200015</v>
      </c>
      <c r="D276" s="20">
        <v>200</v>
      </c>
      <c r="E276" s="23" t="s">
        <v>1581</v>
      </c>
      <c r="F276" s="23"/>
      <c r="G276" s="21">
        <v>63001</v>
      </c>
      <c r="H276" s="21">
        <v>5</v>
      </c>
      <c r="I276" s="21">
        <v>3</v>
      </c>
      <c r="J276" s="20" t="s">
        <v>1045</v>
      </c>
      <c r="K276" s="21">
        <v>10000</v>
      </c>
      <c r="L276" s="1"/>
      <c r="M276" s="1"/>
      <c r="N276" s="20" t="str">
        <f t="shared" si="47"/>
        <v/>
      </c>
      <c r="O276" s="20" t="str">
        <f t="shared" si="48"/>
        <v>25阶4星</v>
      </c>
      <c r="P276" s="20">
        <f t="shared" si="51"/>
        <v>269</v>
      </c>
      <c r="Q276" s="20">
        <f t="shared" ref="Q276:Q339" si="56">Q265+1</f>
        <v>25</v>
      </c>
      <c r="R276" s="20">
        <f t="shared" ref="R276:R339" si="57">R265</f>
        <v>4</v>
      </c>
      <c r="S276" s="20">
        <v>200</v>
      </c>
      <c r="T276" s="20">
        <f t="shared" si="52"/>
        <v>22479</v>
      </c>
      <c r="U276" s="20">
        <f t="shared" si="53"/>
        <v>5583</v>
      </c>
      <c r="V276" s="20">
        <f t="shared" si="54"/>
        <v>5583</v>
      </c>
      <c r="W276" s="20">
        <f t="shared" si="55"/>
        <v>301482</v>
      </c>
      <c r="X276" s="24" t="str">
        <f t="shared" si="49"/>
        <v>{{type=4,value=22479},{type=5,value=5583},{type=6,value=5583},{type=2,value=301482}}</v>
      </c>
      <c r="AD276" s="25">
        <v>91</v>
      </c>
      <c r="AE276" s="25">
        <v>22</v>
      </c>
      <c r="AF276" s="25">
        <v>22</v>
      </c>
      <c r="AG276" s="25">
        <v>1188</v>
      </c>
      <c r="AH276" s="27">
        <f t="shared" si="50"/>
        <v>1933.2</v>
      </c>
    </row>
    <row r="277" s="20" customFormat="1" ht="16.5" spans="1:34">
      <c r="A277" s="21" t="s">
        <v>1582</v>
      </c>
      <c r="B277" s="20">
        <v>270</v>
      </c>
      <c r="C277" s="21">
        <v>200015</v>
      </c>
      <c r="D277" s="20">
        <v>200</v>
      </c>
      <c r="E277" s="23" t="s">
        <v>1583</v>
      </c>
      <c r="F277" s="23"/>
      <c r="G277" s="21">
        <v>63001</v>
      </c>
      <c r="H277" s="21">
        <v>5</v>
      </c>
      <c r="I277" s="21">
        <v>3</v>
      </c>
      <c r="J277" s="20" t="s">
        <v>1045</v>
      </c>
      <c r="K277" s="21">
        <v>10000</v>
      </c>
      <c r="L277" s="1"/>
      <c r="M277" s="1"/>
      <c r="N277" s="20" t="str">
        <f t="shared" si="47"/>
        <v/>
      </c>
      <c r="O277" s="20" t="str">
        <f t="shared" si="48"/>
        <v>25阶5星</v>
      </c>
      <c r="P277" s="20">
        <f t="shared" si="51"/>
        <v>270</v>
      </c>
      <c r="Q277" s="20">
        <f t="shared" si="56"/>
        <v>25</v>
      </c>
      <c r="R277" s="20">
        <f t="shared" si="57"/>
        <v>5</v>
      </c>
      <c r="S277" s="20">
        <v>200</v>
      </c>
      <c r="T277" s="20">
        <f t="shared" si="52"/>
        <v>22570</v>
      </c>
      <c r="U277" s="20">
        <f t="shared" si="53"/>
        <v>5605</v>
      </c>
      <c r="V277" s="20">
        <f t="shared" si="54"/>
        <v>5605</v>
      </c>
      <c r="W277" s="20">
        <f t="shared" si="55"/>
        <v>302670</v>
      </c>
      <c r="X277" s="24" t="str">
        <f t="shared" si="49"/>
        <v>{{type=4,value=22570},{type=5,value=5605},{type=6,value=5605},{type=2,value=302670}}</v>
      </c>
      <c r="AD277" s="25">
        <v>91</v>
      </c>
      <c r="AE277" s="25">
        <v>22</v>
      </c>
      <c r="AF277" s="25">
        <v>22</v>
      </c>
      <c r="AG277" s="25">
        <v>1188</v>
      </c>
      <c r="AH277" s="27">
        <f t="shared" si="50"/>
        <v>1933.2</v>
      </c>
    </row>
    <row r="278" s="20" customFormat="1" ht="16.5" spans="1:34">
      <c r="A278" s="21" t="s">
        <v>1584</v>
      </c>
      <c r="B278" s="20">
        <v>271</v>
      </c>
      <c r="C278" s="21">
        <v>200015</v>
      </c>
      <c r="D278" s="20">
        <v>200</v>
      </c>
      <c r="E278" s="23" t="s">
        <v>1585</v>
      </c>
      <c r="F278" s="23"/>
      <c r="G278" s="21">
        <v>63001</v>
      </c>
      <c r="H278" s="21">
        <v>5</v>
      </c>
      <c r="I278" s="21">
        <v>3</v>
      </c>
      <c r="J278" s="20" t="s">
        <v>1045</v>
      </c>
      <c r="K278" s="21">
        <v>10000</v>
      </c>
      <c r="L278" s="1"/>
      <c r="M278" s="1"/>
      <c r="N278" s="20" t="str">
        <f t="shared" si="47"/>
        <v/>
      </c>
      <c r="O278" s="20" t="str">
        <f t="shared" si="48"/>
        <v>25阶6星</v>
      </c>
      <c r="P278" s="20">
        <f t="shared" si="51"/>
        <v>271</v>
      </c>
      <c r="Q278" s="20">
        <f t="shared" si="56"/>
        <v>25</v>
      </c>
      <c r="R278" s="20">
        <f t="shared" si="57"/>
        <v>6</v>
      </c>
      <c r="S278" s="20">
        <v>200</v>
      </c>
      <c r="T278" s="20">
        <f t="shared" si="52"/>
        <v>22661</v>
      </c>
      <c r="U278" s="20">
        <f t="shared" si="53"/>
        <v>5627</v>
      </c>
      <c r="V278" s="20">
        <f t="shared" si="54"/>
        <v>5627</v>
      </c>
      <c r="W278" s="20">
        <f t="shared" si="55"/>
        <v>303858</v>
      </c>
      <c r="X278" s="24" t="str">
        <f t="shared" si="49"/>
        <v>{{type=4,value=22661},{type=5,value=5627},{type=6,value=5627},{type=2,value=303858}}</v>
      </c>
      <c r="AD278" s="25">
        <v>91</v>
      </c>
      <c r="AE278" s="25">
        <v>22</v>
      </c>
      <c r="AF278" s="25">
        <v>22</v>
      </c>
      <c r="AG278" s="25">
        <v>1188</v>
      </c>
      <c r="AH278" s="27">
        <f t="shared" si="50"/>
        <v>1933.2</v>
      </c>
    </row>
    <row r="279" s="20" customFormat="1" ht="16.5" spans="1:34">
      <c r="A279" s="21" t="s">
        <v>1586</v>
      </c>
      <c r="B279" s="20">
        <v>272</v>
      </c>
      <c r="C279" s="21">
        <v>200015</v>
      </c>
      <c r="D279" s="20">
        <v>200</v>
      </c>
      <c r="E279" s="23" t="s">
        <v>1587</v>
      </c>
      <c r="F279" s="23"/>
      <c r="G279" s="21">
        <v>63001</v>
      </c>
      <c r="H279" s="21">
        <v>5</v>
      </c>
      <c r="I279" s="21">
        <v>3</v>
      </c>
      <c r="J279" s="20" t="s">
        <v>1045</v>
      </c>
      <c r="K279" s="21">
        <v>10000</v>
      </c>
      <c r="L279" s="1"/>
      <c r="M279" s="1"/>
      <c r="N279" s="20" t="str">
        <f t="shared" si="47"/>
        <v/>
      </c>
      <c r="O279" s="20" t="str">
        <f t="shared" si="48"/>
        <v>25阶7星</v>
      </c>
      <c r="P279" s="20">
        <f t="shared" si="51"/>
        <v>272</v>
      </c>
      <c r="Q279" s="20">
        <f t="shared" si="56"/>
        <v>25</v>
      </c>
      <c r="R279" s="20">
        <f t="shared" si="57"/>
        <v>7</v>
      </c>
      <c r="S279" s="20">
        <v>200</v>
      </c>
      <c r="T279" s="20">
        <f t="shared" si="52"/>
        <v>22752</v>
      </c>
      <c r="U279" s="20">
        <f t="shared" si="53"/>
        <v>5649</v>
      </c>
      <c r="V279" s="20">
        <f t="shared" si="54"/>
        <v>5649</v>
      </c>
      <c r="W279" s="20">
        <f t="shared" si="55"/>
        <v>305046</v>
      </c>
      <c r="X279" s="24" t="str">
        <f t="shared" si="49"/>
        <v>{{type=4,value=22752},{type=5,value=5649},{type=6,value=5649},{type=2,value=305046}}</v>
      </c>
      <c r="AD279" s="25">
        <v>91</v>
      </c>
      <c r="AE279" s="25">
        <v>22</v>
      </c>
      <c r="AF279" s="25">
        <v>22</v>
      </c>
      <c r="AG279" s="25">
        <v>1188</v>
      </c>
      <c r="AH279" s="27">
        <f t="shared" si="50"/>
        <v>1933.2</v>
      </c>
    </row>
    <row r="280" s="20" customFormat="1" ht="16.5" spans="1:34">
      <c r="A280" s="21" t="s">
        <v>1588</v>
      </c>
      <c r="B280" s="20">
        <v>273</v>
      </c>
      <c r="C280" s="21">
        <v>200015</v>
      </c>
      <c r="D280" s="20">
        <v>200</v>
      </c>
      <c r="E280" s="23" t="s">
        <v>1589</v>
      </c>
      <c r="F280" s="23"/>
      <c r="G280" s="21">
        <v>63001</v>
      </c>
      <c r="H280" s="21">
        <v>5</v>
      </c>
      <c r="I280" s="21">
        <v>3</v>
      </c>
      <c r="J280" s="20" t="s">
        <v>1045</v>
      </c>
      <c r="K280" s="21">
        <v>10000</v>
      </c>
      <c r="L280" s="1"/>
      <c r="M280" s="1"/>
      <c r="N280" s="20" t="str">
        <f t="shared" si="47"/>
        <v/>
      </c>
      <c r="O280" s="20" t="str">
        <f t="shared" si="48"/>
        <v>25阶8星</v>
      </c>
      <c r="P280" s="20">
        <f t="shared" si="51"/>
        <v>273</v>
      </c>
      <c r="Q280" s="20">
        <f t="shared" si="56"/>
        <v>25</v>
      </c>
      <c r="R280" s="20">
        <f t="shared" si="57"/>
        <v>8</v>
      </c>
      <c r="S280" s="20">
        <v>200</v>
      </c>
      <c r="T280" s="20">
        <f t="shared" si="52"/>
        <v>22843</v>
      </c>
      <c r="U280" s="20">
        <f t="shared" si="53"/>
        <v>5671</v>
      </c>
      <c r="V280" s="20">
        <f t="shared" si="54"/>
        <v>5671</v>
      </c>
      <c r="W280" s="20">
        <f t="shared" si="55"/>
        <v>306234</v>
      </c>
      <c r="X280" s="24" t="str">
        <f t="shared" si="49"/>
        <v>{{type=4,value=22843},{type=5,value=5671},{type=6,value=5671},{type=2,value=306234}}</v>
      </c>
      <c r="AD280" s="25">
        <v>91</v>
      </c>
      <c r="AE280" s="25">
        <v>22</v>
      </c>
      <c r="AF280" s="25">
        <v>22</v>
      </c>
      <c r="AG280" s="25">
        <v>1188</v>
      </c>
      <c r="AH280" s="27">
        <f t="shared" si="50"/>
        <v>1933.2</v>
      </c>
    </row>
    <row r="281" s="20" customFormat="1" ht="16.5" spans="1:34">
      <c r="A281" s="21" t="s">
        <v>1590</v>
      </c>
      <c r="B281" s="20">
        <v>274</v>
      </c>
      <c r="C281" s="21">
        <v>200015</v>
      </c>
      <c r="D281" s="20">
        <v>200</v>
      </c>
      <c r="E281" s="23" t="s">
        <v>1591</v>
      </c>
      <c r="F281" s="23"/>
      <c r="G281" s="21">
        <v>63001</v>
      </c>
      <c r="H281" s="21">
        <v>5</v>
      </c>
      <c r="I281" s="21">
        <v>3</v>
      </c>
      <c r="J281" s="20" t="s">
        <v>1045</v>
      </c>
      <c r="K281" s="21">
        <v>10000</v>
      </c>
      <c r="L281" s="1"/>
      <c r="M281" s="1"/>
      <c r="N281" s="20" t="str">
        <f t="shared" si="47"/>
        <v/>
      </c>
      <c r="O281" s="20" t="str">
        <f t="shared" si="48"/>
        <v>25阶9星</v>
      </c>
      <c r="P281" s="20">
        <f t="shared" si="51"/>
        <v>274</v>
      </c>
      <c r="Q281" s="20">
        <f t="shared" si="56"/>
        <v>25</v>
      </c>
      <c r="R281" s="20">
        <f t="shared" si="57"/>
        <v>9</v>
      </c>
      <c r="S281" s="20">
        <v>200</v>
      </c>
      <c r="T281" s="20">
        <f t="shared" si="52"/>
        <v>22934</v>
      </c>
      <c r="U281" s="20">
        <f t="shared" si="53"/>
        <v>5693</v>
      </c>
      <c r="V281" s="20">
        <f t="shared" si="54"/>
        <v>5693</v>
      </c>
      <c r="W281" s="20">
        <f t="shared" si="55"/>
        <v>307422</v>
      </c>
      <c r="X281" s="24" t="str">
        <f t="shared" si="49"/>
        <v>{{type=4,value=22934},{type=5,value=5693},{type=6,value=5693},{type=2,value=307422}}</v>
      </c>
      <c r="AD281" s="25">
        <v>91</v>
      </c>
      <c r="AE281" s="25">
        <v>22</v>
      </c>
      <c r="AF281" s="25">
        <v>22</v>
      </c>
      <c r="AG281" s="25">
        <v>1188</v>
      </c>
      <c r="AH281" s="27">
        <f t="shared" si="50"/>
        <v>1933.2</v>
      </c>
    </row>
    <row r="282" s="20" customFormat="1" ht="16.5" spans="1:34">
      <c r="A282" s="21" t="s">
        <v>1592</v>
      </c>
      <c r="B282" s="20">
        <v>275</v>
      </c>
      <c r="C282" s="21">
        <v>200015</v>
      </c>
      <c r="D282" s="20">
        <v>200</v>
      </c>
      <c r="E282" s="23" t="s">
        <v>1593</v>
      </c>
      <c r="F282" s="23"/>
      <c r="G282" s="21">
        <v>63001</v>
      </c>
      <c r="H282" s="21">
        <v>5</v>
      </c>
      <c r="I282" s="21">
        <v>3</v>
      </c>
      <c r="J282" s="20">
        <v>1</v>
      </c>
      <c r="K282" s="21">
        <v>10000</v>
      </c>
      <c r="L282" s="1"/>
      <c r="M282" s="1"/>
      <c r="N282" s="20">
        <f t="shared" si="47"/>
        <v>1</v>
      </c>
      <c r="O282" s="20" t="str">
        <f t="shared" si="48"/>
        <v>25阶10星</v>
      </c>
      <c r="P282" s="20">
        <f t="shared" si="51"/>
        <v>275</v>
      </c>
      <c r="Q282" s="20">
        <f t="shared" si="56"/>
        <v>25</v>
      </c>
      <c r="R282" s="20">
        <f t="shared" si="57"/>
        <v>10</v>
      </c>
      <c r="S282" s="20">
        <v>200</v>
      </c>
      <c r="T282" s="20">
        <f t="shared" si="52"/>
        <v>23025</v>
      </c>
      <c r="U282" s="20">
        <f t="shared" si="53"/>
        <v>5715</v>
      </c>
      <c r="V282" s="20">
        <f t="shared" si="54"/>
        <v>5715</v>
      </c>
      <c r="W282" s="20">
        <f t="shared" si="55"/>
        <v>308610</v>
      </c>
      <c r="X282" s="24" t="str">
        <f t="shared" si="49"/>
        <v>{{type=4,value=23025},{type=5,value=5715},{type=6,value=5715},{type=2,value=308610}}</v>
      </c>
      <c r="AD282" s="25">
        <v>91</v>
      </c>
      <c r="AE282" s="25">
        <v>22</v>
      </c>
      <c r="AF282" s="25">
        <v>22</v>
      </c>
      <c r="AG282" s="25">
        <v>1188</v>
      </c>
      <c r="AH282" s="27">
        <f t="shared" si="50"/>
        <v>1933.2</v>
      </c>
    </row>
    <row r="283" s="20" customFormat="1" ht="16.5" spans="1:34">
      <c r="A283" s="21" t="s">
        <v>1594</v>
      </c>
      <c r="B283" s="20">
        <v>276</v>
      </c>
      <c r="C283" s="21">
        <v>200015</v>
      </c>
      <c r="D283" s="20">
        <v>200</v>
      </c>
      <c r="E283" s="23" t="s">
        <v>1595</v>
      </c>
      <c r="F283" s="23"/>
      <c r="G283" s="21">
        <v>63001</v>
      </c>
      <c r="H283" s="21">
        <v>5</v>
      </c>
      <c r="I283" s="21">
        <v>3</v>
      </c>
      <c r="J283" s="20" t="s">
        <v>1045</v>
      </c>
      <c r="K283" s="21">
        <v>10000</v>
      </c>
      <c r="L283" s="1"/>
      <c r="M283" s="1"/>
      <c r="N283" s="20" t="str">
        <f t="shared" si="47"/>
        <v/>
      </c>
      <c r="O283" s="20" t="str">
        <f t="shared" si="48"/>
        <v>26阶0星</v>
      </c>
      <c r="P283" s="20">
        <f t="shared" si="51"/>
        <v>276</v>
      </c>
      <c r="Q283" s="20">
        <f t="shared" si="56"/>
        <v>26</v>
      </c>
      <c r="R283" s="20">
        <f t="shared" si="57"/>
        <v>0</v>
      </c>
      <c r="S283" s="20">
        <v>200</v>
      </c>
      <c r="T283" s="20">
        <f t="shared" si="52"/>
        <v>23116</v>
      </c>
      <c r="U283" s="20">
        <f t="shared" si="53"/>
        <v>5737</v>
      </c>
      <c r="V283" s="20">
        <f t="shared" si="54"/>
        <v>5737</v>
      </c>
      <c r="W283" s="20">
        <f t="shared" si="55"/>
        <v>309798</v>
      </c>
      <c r="X283" s="24" t="str">
        <f t="shared" si="49"/>
        <v>{{type=4,value=23116},{type=5,value=5737},{type=6,value=5737},{type=2,value=309798}}</v>
      </c>
      <c r="AD283" s="25">
        <v>91</v>
      </c>
      <c r="AE283" s="25">
        <v>22</v>
      </c>
      <c r="AF283" s="25">
        <v>22</v>
      </c>
      <c r="AG283" s="25">
        <v>1188</v>
      </c>
      <c r="AH283" s="27">
        <f t="shared" si="50"/>
        <v>1933.2</v>
      </c>
    </row>
    <row r="284" s="20" customFormat="1" ht="16.5" spans="1:34">
      <c r="A284" s="21" t="s">
        <v>1596</v>
      </c>
      <c r="B284" s="20">
        <v>277</v>
      </c>
      <c r="C284" s="21">
        <v>200015</v>
      </c>
      <c r="D284" s="20">
        <v>200</v>
      </c>
      <c r="E284" s="23" t="s">
        <v>1597</v>
      </c>
      <c r="F284" s="23"/>
      <c r="G284" s="21">
        <v>63001</v>
      </c>
      <c r="H284" s="21">
        <v>5</v>
      </c>
      <c r="I284" s="21">
        <v>3</v>
      </c>
      <c r="J284" s="20" t="s">
        <v>1045</v>
      </c>
      <c r="K284" s="21">
        <v>10000</v>
      </c>
      <c r="L284" s="1"/>
      <c r="M284" s="1"/>
      <c r="N284" s="20" t="str">
        <f t="shared" si="47"/>
        <v/>
      </c>
      <c r="O284" s="20" t="str">
        <f t="shared" si="48"/>
        <v>26阶1星</v>
      </c>
      <c r="P284" s="20">
        <f t="shared" si="51"/>
        <v>277</v>
      </c>
      <c r="Q284" s="20">
        <f t="shared" si="56"/>
        <v>26</v>
      </c>
      <c r="R284" s="20">
        <f t="shared" si="57"/>
        <v>1</v>
      </c>
      <c r="S284" s="20">
        <v>200</v>
      </c>
      <c r="T284" s="20">
        <f t="shared" si="52"/>
        <v>23207</v>
      </c>
      <c r="U284" s="20">
        <f t="shared" si="53"/>
        <v>5759</v>
      </c>
      <c r="V284" s="20">
        <f t="shared" si="54"/>
        <v>5759</v>
      </c>
      <c r="W284" s="20">
        <f t="shared" si="55"/>
        <v>310986</v>
      </c>
      <c r="X284" s="24" t="str">
        <f t="shared" si="49"/>
        <v>{{type=4,value=23207},{type=5,value=5759},{type=6,value=5759},{type=2,value=310986}}</v>
      </c>
      <c r="AD284" s="25">
        <v>91</v>
      </c>
      <c r="AE284" s="25">
        <v>22</v>
      </c>
      <c r="AF284" s="25">
        <v>22</v>
      </c>
      <c r="AG284" s="25">
        <v>1188</v>
      </c>
      <c r="AH284" s="27">
        <f t="shared" si="50"/>
        <v>1933.2</v>
      </c>
    </row>
    <row r="285" s="20" customFormat="1" ht="16.5" spans="1:34">
      <c r="A285" s="21" t="s">
        <v>1598</v>
      </c>
      <c r="B285" s="20">
        <v>278</v>
      </c>
      <c r="C285" s="21">
        <v>200015</v>
      </c>
      <c r="D285" s="20">
        <v>200</v>
      </c>
      <c r="E285" s="23" t="s">
        <v>1599</v>
      </c>
      <c r="F285" s="23"/>
      <c r="G285" s="21">
        <v>63001</v>
      </c>
      <c r="H285" s="21">
        <v>5</v>
      </c>
      <c r="I285" s="21">
        <v>3</v>
      </c>
      <c r="J285" s="20" t="s">
        <v>1045</v>
      </c>
      <c r="K285" s="21">
        <v>10000</v>
      </c>
      <c r="L285" s="1"/>
      <c r="M285" s="1"/>
      <c r="N285" s="20" t="str">
        <f t="shared" si="47"/>
        <v/>
      </c>
      <c r="O285" s="20" t="str">
        <f t="shared" si="48"/>
        <v>26阶2星</v>
      </c>
      <c r="P285" s="20">
        <f t="shared" si="51"/>
        <v>278</v>
      </c>
      <c r="Q285" s="20">
        <f t="shared" si="56"/>
        <v>26</v>
      </c>
      <c r="R285" s="20">
        <f t="shared" si="57"/>
        <v>2</v>
      </c>
      <c r="S285" s="20">
        <v>200</v>
      </c>
      <c r="T285" s="20">
        <f t="shared" si="52"/>
        <v>23298</v>
      </c>
      <c r="U285" s="20">
        <f t="shared" si="53"/>
        <v>5781</v>
      </c>
      <c r="V285" s="20">
        <f t="shared" si="54"/>
        <v>5781</v>
      </c>
      <c r="W285" s="20">
        <f t="shared" si="55"/>
        <v>312174</v>
      </c>
      <c r="X285" s="24" t="str">
        <f t="shared" si="49"/>
        <v>{{type=4,value=23298},{type=5,value=5781},{type=6,value=5781},{type=2,value=312174}}</v>
      </c>
      <c r="AD285" s="25">
        <v>91</v>
      </c>
      <c r="AE285" s="25">
        <v>22</v>
      </c>
      <c r="AF285" s="25">
        <v>22</v>
      </c>
      <c r="AG285" s="25">
        <v>1188</v>
      </c>
      <c r="AH285" s="27">
        <f t="shared" si="50"/>
        <v>1933.2</v>
      </c>
    </row>
    <row r="286" s="20" customFormat="1" ht="16.5" spans="1:34">
      <c r="A286" s="21" t="s">
        <v>1600</v>
      </c>
      <c r="B286" s="20">
        <v>279</v>
      </c>
      <c r="C286" s="21">
        <v>200015</v>
      </c>
      <c r="D286" s="20">
        <v>200</v>
      </c>
      <c r="E286" s="23" t="s">
        <v>1601</v>
      </c>
      <c r="F286" s="23"/>
      <c r="G286" s="21">
        <v>63001</v>
      </c>
      <c r="H286" s="21">
        <v>5</v>
      </c>
      <c r="I286" s="21">
        <v>3</v>
      </c>
      <c r="J286" s="20" t="s">
        <v>1045</v>
      </c>
      <c r="K286" s="21">
        <v>10000</v>
      </c>
      <c r="L286" s="1"/>
      <c r="M286" s="1"/>
      <c r="N286" s="20" t="str">
        <f t="shared" si="47"/>
        <v/>
      </c>
      <c r="O286" s="20" t="str">
        <f t="shared" si="48"/>
        <v>26阶3星</v>
      </c>
      <c r="P286" s="20">
        <f t="shared" si="51"/>
        <v>279</v>
      </c>
      <c r="Q286" s="20">
        <f t="shared" si="56"/>
        <v>26</v>
      </c>
      <c r="R286" s="20">
        <f t="shared" si="57"/>
        <v>3</v>
      </c>
      <c r="S286" s="20">
        <v>200</v>
      </c>
      <c r="T286" s="20">
        <f t="shared" si="52"/>
        <v>23389</v>
      </c>
      <c r="U286" s="20">
        <f t="shared" si="53"/>
        <v>5803</v>
      </c>
      <c r="V286" s="20">
        <f t="shared" si="54"/>
        <v>5803</v>
      </c>
      <c r="W286" s="20">
        <f t="shared" si="55"/>
        <v>313362</v>
      </c>
      <c r="X286" s="24" t="str">
        <f t="shared" si="49"/>
        <v>{{type=4,value=23389},{type=5,value=5803},{type=6,value=5803},{type=2,value=313362}}</v>
      </c>
      <c r="AD286" s="25">
        <v>91</v>
      </c>
      <c r="AE286" s="25">
        <v>22</v>
      </c>
      <c r="AF286" s="25">
        <v>22</v>
      </c>
      <c r="AG286" s="25">
        <v>1188</v>
      </c>
      <c r="AH286" s="27">
        <f t="shared" si="50"/>
        <v>1933.2</v>
      </c>
    </row>
    <row r="287" s="20" customFormat="1" ht="16.5" spans="1:34">
      <c r="A287" s="21" t="s">
        <v>1602</v>
      </c>
      <c r="B287" s="20">
        <v>280</v>
      </c>
      <c r="C287" s="21">
        <v>200015</v>
      </c>
      <c r="D287" s="20">
        <v>200</v>
      </c>
      <c r="E287" s="23" t="s">
        <v>1603</v>
      </c>
      <c r="F287" s="23"/>
      <c r="G287" s="21">
        <v>63001</v>
      </c>
      <c r="H287" s="21">
        <v>5</v>
      </c>
      <c r="I287" s="21">
        <v>3</v>
      </c>
      <c r="J287" s="20" t="s">
        <v>1045</v>
      </c>
      <c r="K287" s="21">
        <v>10000</v>
      </c>
      <c r="L287" s="1"/>
      <c r="M287" s="1"/>
      <c r="N287" s="20" t="str">
        <f t="shared" si="47"/>
        <v/>
      </c>
      <c r="O287" s="20" t="str">
        <f t="shared" si="48"/>
        <v>26阶4星</v>
      </c>
      <c r="P287" s="20">
        <f t="shared" si="51"/>
        <v>280</v>
      </c>
      <c r="Q287" s="20">
        <f t="shared" si="56"/>
        <v>26</v>
      </c>
      <c r="R287" s="20">
        <f t="shared" si="57"/>
        <v>4</v>
      </c>
      <c r="S287" s="20">
        <v>200</v>
      </c>
      <c r="T287" s="20">
        <f t="shared" si="52"/>
        <v>23480</v>
      </c>
      <c r="U287" s="20">
        <f t="shared" si="53"/>
        <v>5825</v>
      </c>
      <c r="V287" s="20">
        <f t="shared" si="54"/>
        <v>5825</v>
      </c>
      <c r="W287" s="20">
        <f t="shared" si="55"/>
        <v>314550</v>
      </c>
      <c r="X287" s="24" t="str">
        <f t="shared" si="49"/>
        <v>{{type=4,value=23480},{type=5,value=5825},{type=6,value=5825},{type=2,value=314550}}</v>
      </c>
      <c r="AD287" s="25">
        <v>91</v>
      </c>
      <c r="AE287" s="25">
        <v>22</v>
      </c>
      <c r="AF287" s="25">
        <v>22</v>
      </c>
      <c r="AG287" s="25">
        <v>1188</v>
      </c>
      <c r="AH287" s="27">
        <f t="shared" si="50"/>
        <v>1933.2</v>
      </c>
    </row>
    <row r="288" s="20" customFormat="1" ht="16.5" spans="1:34">
      <c r="A288" s="21" t="s">
        <v>1604</v>
      </c>
      <c r="B288" s="20">
        <v>281</v>
      </c>
      <c r="C288" s="21">
        <v>200015</v>
      </c>
      <c r="D288" s="20">
        <v>200</v>
      </c>
      <c r="E288" s="23" t="s">
        <v>1605</v>
      </c>
      <c r="F288" s="23"/>
      <c r="G288" s="21">
        <v>63001</v>
      </c>
      <c r="H288" s="21">
        <v>5</v>
      </c>
      <c r="I288" s="21">
        <v>3</v>
      </c>
      <c r="J288" s="20" t="s">
        <v>1045</v>
      </c>
      <c r="K288" s="21">
        <v>10000</v>
      </c>
      <c r="L288" s="1"/>
      <c r="M288" s="1"/>
      <c r="N288" s="20" t="str">
        <f t="shared" si="47"/>
        <v/>
      </c>
      <c r="O288" s="20" t="str">
        <f t="shared" si="48"/>
        <v>26阶5星</v>
      </c>
      <c r="P288" s="20">
        <f t="shared" si="51"/>
        <v>281</v>
      </c>
      <c r="Q288" s="20">
        <f t="shared" si="56"/>
        <v>26</v>
      </c>
      <c r="R288" s="20">
        <f t="shared" si="57"/>
        <v>5</v>
      </c>
      <c r="S288" s="20">
        <v>200</v>
      </c>
      <c r="T288" s="20">
        <f t="shared" si="52"/>
        <v>23571</v>
      </c>
      <c r="U288" s="20">
        <f t="shared" si="53"/>
        <v>5847</v>
      </c>
      <c r="V288" s="20">
        <f t="shared" si="54"/>
        <v>5847</v>
      </c>
      <c r="W288" s="20">
        <f t="shared" si="55"/>
        <v>315738</v>
      </c>
      <c r="X288" s="24" t="str">
        <f t="shared" si="49"/>
        <v>{{type=4,value=23571},{type=5,value=5847},{type=6,value=5847},{type=2,value=315738}}</v>
      </c>
      <c r="AD288" s="25">
        <v>91</v>
      </c>
      <c r="AE288" s="25">
        <v>22</v>
      </c>
      <c r="AF288" s="25">
        <v>22</v>
      </c>
      <c r="AG288" s="25">
        <v>1188</v>
      </c>
      <c r="AH288" s="27">
        <f t="shared" si="50"/>
        <v>1933.2</v>
      </c>
    </row>
    <row r="289" s="20" customFormat="1" ht="16.5" spans="1:34">
      <c r="A289" s="21" t="s">
        <v>1606</v>
      </c>
      <c r="B289" s="20">
        <v>282</v>
      </c>
      <c r="C289" s="21">
        <v>200015</v>
      </c>
      <c r="D289" s="20">
        <v>200</v>
      </c>
      <c r="E289" s="23" t="s">
        <v>1607</v>
      </c>
      <c r="F289" s="23"/>
      <c r="G289" s="21">
        <v>63001</v>
      </c>
      <c r="H289" s="21">
        <v>5</v>
      </c>
      <c r="I289" s="21">
        <v>3</v>
      </c>
      <c r="J289" s="20" t="s">
        <v>1045</v>
      </c>
      <c r="K289" s="21">
        <v>10000</v>
      </c>
      <c r="L289" s="1"/>
      <c r="M289" s="1"/>
      <c r="N289" s="20" t="str">
        <f t="shared" si="47"/>
        <v/>
      </c>
      <c r="O289" s="20" t="str">
        <f t="shared" si="48"/>
        <v>26阶6星</v>
      </c>
      <c r="P289" s="20">
        <f t="shared" si="51"/>
        <v>282</v>
      </c>
      <c r="Q289" s="20">
        <f t="shared" si="56"/>
        <v>26</v>
      </c>
      <c r="R289" s="20">
        <f t="shared" si="57"/>
        <v>6</v>
      </c>
      <c r="S289" s="20">
        <v>200</v>
      </c>
      <c r="T289" s="20">
        <f t="shared" si="52"/>
        <v>23662</v>
      </c>
      <c r="U289" s="20">
        <f t="shared" si="53"/>
        <v>5869</v>
      </c>
      <c r="V289" s="20">
        <f t="shared" si="54"/>
        <v>5869</v>
      </c>
      <c r="W289" s="20">
        <f t="shared" si="55"/>
        <v>316926</v>
      </c>
      <c r="X289" s="24" t="str">
        <f t="shared" si="49"/>
        <v>{{type=4,value=23662},{type=5,value=5869},{type=6,value=5869},{type=2,value=316926}}</v>
      </c>
      <c r="AD289" s="25">
        <v>91</v>
      </c>
      <c r="AE289" s="25">
        <v>22</v>
      </c>
      <c r="AF289" s="25">
        <v>22</v>
      </c>
      <c r="AG289" s="25">
        <v>1188</v>
      </c>
      <c r="AH289" s="27">
        <f t="shared" si="50"/>
        <v>1933.2</v>
      </c>
    </row>
    <row r="290" s="20" customFormat="1" ht="16.5" spans="1:34">
      <c r="A290" s="21" t="s">
        <v>1608</v>
      </c>
      <c r="B290" s="20">
        <v>283</v>
      </c>
      <c r="C290" s="21">
        <v>200015</v>
      </c>
      <c r="D290" s="20">
        <v>200</v>
      </c>
      <c r="E290" s="23" t="s">
        <v>1609</v>
      </c>
      <c r="F290" s="23"/>
      <c r="G290" s="21">
        <v>63001</v>
      </c>
      <c r="H290" s="21">
        <v>5</v>
      </c>
      <c r="I290" s="21">
        <v>3</v>
      </c>
      <c r="J290" s="20" t="s">
        <v>1045</v>
      </c>
      <c r="K290" s="21">
        <v>10000</v>
      </c>
      <c r="L290" s="1"/>
      <c r="M290" s="1"/>
      <c r="N290" s="20" t="str">
        <f t="shared" si="47"/>
        <v/>
      </c>
      <c r="O290" s="20" t="str">
        <f t="shared" si="48"/>
        <v>26阶7星</v>
      </c>
      <c r="P290" s="20">
        <f t="shared" si="51"/>
        <v>283</v>
      </c>
      <c r="Q290" s="20">
        <f t="shared" si="56"/>
        <v>26</v>
      </c>
      <c r="R290" s="20">
        <f t="shared" si="57"/>
        <v>7</v>
      </c>
      <c r="S290" s="20">
        <v>200</v>
      </c>
      <c r="T290" s="20">
        <f t="shared" si="52"/>
        <v>23753</v>
      </c>
      <c r="U290" s="20">
        <f t="shared" si="53"/>
        <v>5891</v>
      </c>
      <c r="V290" s="20">
        <f t="shared" si="54"/>
        <v>5891</v>
      </c>
      <c r="W290" s="20">
        <f t="shared" si="55"/>
        <v>318114</v>
      </c>
      <c r="X290" s="24" t="str">
        <f t="shared" si="49"/>
        <v>{{type=4,value=23753},{type=5,value=5891},{type=6,value=5891},{type=2,value=318114}}</v>
      </c>
      <c r="AD290" s="25">
        <v>91</v>
      </c>
      <c r="AE290" s="25">
        <v>22</v>
      </c>
      <c r="AF290" s="25">
        <v>22</v>
      </c>
      <c r="AG290" s="25">
        <v>1188</v>
      </c>
      <c r="AH290" s="27">
        <f t="shared" si="50"/>
        <v>1933.2</v>
      </c>
    </row>
    <row r="291" s="20" customFormat="1" ht="16.5" spans="1:34">
      <c r="A291" s="21" t="s">
        <v>1610</v>
      </c>
      <c r="B291" s="20">
        <v>284</v>
      </c>
      <c r="C291" s="21">
        <v>200015</v>
      </c>
      <c r="D291" s="20">
        <v>200</v>
      </c>
      <c r="E291" s="23" t="s">
        <v>1611</v>
      </c>
      <c r="F291" s="23"/>
      <c r="G291" s="21">
        <v>63001</v>
      </c>
      <c r="H291" s="21">
        <v>5</v>
      </c>
      <c r="I291" s="21">
        <v>3</v>
      </c>
      <c r="J291" s="20" t="s">
        <v>1045</v>
      </c>
      <c r="K291" s="21">
        <v>10000</v>
      </c>
      <c r="L291" s="1"/>
      <c r="M291" s="1"/>
      <c r="N291" s="20" t="str">
        <f t="shared" si="47"/>
        <v/>
      </c>
      <c r="O291" s="20" t="str">
        <f t="shared" si="48"/>
        <v>26阶8星</v>
      </c>
      <c r="P291" s="20">
        <f t="shared" si="51"/>
        <v>284</v>
      </c>
      <c r="Q291" s="20">
        <f t="shared" si="56"/>
        <v>26</v>
      </c>
      <c r="R291" s="20">
        <f t="shared" si="57"/>
        <v>8</v>
      </c>
      <c r="S291" s="20">
        <v>200</v>
      </c>
      <c r="T291" s="20">
        <f t="shared" si="52"/>
        <v>23844</v>
      </c>
      <c r="U291" s="20">
        <f t="shared" si="53"/>
        <v>5913</v>
      </c>
      <c r="V291" s="20">
        <f t="shared" si="54"/>
        <v>5913</v>
      </c>
      <c r="W291" s="20">
        <f t="shared" si="55"/>
        <v>319302</v>
      </c>
      <c r="X291" s="24" t="str">
        <f t="shared" si="49"/>
        <v>{{type=4,value=23844},{type=5,value=5913},{type=6,value=5913},{type=2,value=319302}}</v>
      </c>
      <c r="AD291" s="25">
        <v>91</v>
      </c>
      <c r="AE291" s="25">
        <v>22</v>
      </c>
      <c r="AF291" s="25">
        <v>22</v>
      </c>
      <c r="AG291" s="25">
        <v>1188</v>
      </c>
      <c r="AH291" s="27">
        <f t="shared" si="50"/>
        <v>1933.2</v>
      </c>
    </row>
    <row r="292" s="20" customFormat="1" ht="16.5" spans="1:34">
      <c r="A292" s="21" t="s">
        <v>1612</v>
      </c>
      <c r="B292" s="20">
        <v>285</v>
      </c>
      <c r="C292" s="21">
        <v>200015</v>
      </c>
      <c r="D292" s="20">
        <v>200</v>
      </c>
      <c r="E292" s="23" t="s">
        <v>1613</v>
      </c>
      <c r="F292" s="23"/>
      <c r="G292" s="21">
        <v>63001</v>
      </c>
      <c r="H292" s="21">
        <v>5</v>
      </c>
      <c r="I292" s="21">
        <v>3</v>
      </c>
      <c r="J292" s="20" t="s">
        <v>1045</v>
      </c>
      <c r="K292" s="21">
        <v>10000</v>
      </c>
      <c r="L292" s="1"/>
      <c r="M292" s="1"/>
      <c r="N292" s="20" t="str">
        <f t="shared" si="47"/>
        <v/>
      </c>
      <c r="O292" s="20" t="str">
        <f t="shared" si="48"/>
        <v>26阶9星</v>
      </c>
      <c r="P292" s="20">
        <f t="shared" si="51"/>
        <v>285</v>
      </c>
      <c r="Q292" s="20">
        <f t="shared" si="56"/>
        <v>26</v>
      </c>
      <c r="R292" s="20">
        <f t="shared" si="57"/>
        <v>9</v>
      </c>
      <c r="S292" s="20">
        <v>200</v>
      </c>
      <c r="T292" s="20">
        <f t="shared" si="52"/>
        <v>23935</v>
      </c>
      <c r="U292" s="20">
        <f t="shared" si="53"/>
        <v>5935</v>
      </c>
      <c r="V292" s="20">
        <f t="shared" si="54"/>
        <v>5935</v>
      </c>
      <c r="W292" s="20">
        <f t="shared" si="55"/>
        <v>320490</v>
      </c>
      <c r="X292" s="24" t="str">
        <f t="shared" si="49"/>
        <v>{{type=4,value=23935},{type=5,value=5935},{type=6,value=5935},{type=2,value=320490}}</v>
      </c>
      <c r="AD292" s="25">
        <v>91</v>
      </c>
      <c r="AE292" s="25">
        <v>22</v>
      </c>
      <c r="AF292" s="25">
        <v>22</v>
      </c>
      <c r="AG292" s="25">
        <v>1188</v>
      </c>
      <c r="AH292" s="27">
        <f t="shared" si="50"/>
        <v>1933.2</v>
      </c>
    </row>
    <row r="293" s="20" customFormat="1" ht="16.5" spans="1:34">
      <c r="A293" s="21" t="s">
        <v>1614</v>
      </c>
      <c r="B293" s="20">
        <v>286</v>
      </c>
      <c r="C293" s="21">
        <v>200015</v>
      </c>
      <c r="D293" s="20">
        <v>200</v>
      </c>
      <c r="E293" s="23" t="s">
        <v>1615</v>
      </c>
      <c r="F293" s="23"/>
      <c r="G293" s="21">
        <v>63001</v>
      </c>
      <c r="H293" s="21">
        <v>5</v>
      </c>
      <c r="I293" s="21">
        <v>3</v>
      </c>
      <c r="J293" s="20">
        <v>1</v>
      </c>
      <c r="K293" s="21">
        <v>10000</v>
      </c>
      <c r="L293" s="1"/>
      <c r="M293" s="1"/>
      <c r="N293" s="20">
        <f t="shared" si="47"/>
        <v>1</v>
      </c>
      <c r="O293" s="20" t="str">
        <f t="shared" si="48"/>
        <v>26阶10星</v>
      </c>
      <c r="P293" s="20">
        <f t="shared" si="51"/>
        <v>286</v>
      </c>
      <c r="Q293" s="20">
        <f t="shared" si="56"/>
        <v>26</v>
      </c>
      <c r="R293" s="20">
        <f t="shared" si="57"/>
        <v>10</v>
      </c>
      <c r="S293" s="20">
        <v>200</v>
      </c>
      <c r="T293" s="20">
        <f t="shared" si="52"/>
        <v>24026</v>
      </c>
      <c r="U293" s="20">
        <f t="shared" si="53"/>
        <v>5957</v>
      </c>
      <c r="V293" s="20">
        <f t="shared" si="54"/>
        <v>5957</v>
      </c>
      <c r="W293" s="20">
        <f t="shared" si="55"/>
        <v>321678</v>
      </c>
      <c r="X293" s="24" t="str">
        <f t="shared" si="49"/>
        <v>{{type=4,value=24026},{type=5,value=5957},{type=6,value=5957},{type=2,value=321678}}</v>
      </c>
      <c r="AD293" s="25">
        <v>91</v>
      </c>
      <c r="AE293" s="25">
        <v>22</v>
      </c>
      <c r="AF293" s="25">
        <v>22</v>
      </c>
      <c r="AG293" s="25">
        <v>1188</v>
      </c>
      <c r="AH293" s="27">
        <f t="shared" si="50"/>
        <v>1933.2</v>
      </c>
    </row>
    <row r="294" s="20" customFormat="1" ht="16.5" spans="1:34">
      <c r="A294" s="21" t="s">
        <v>1616</v>
      </c>
      <c r="B294" s="20">
        <v>287</v>
      </c>
      <c r="C294" s="21">
        <v>200015</v>
      </c>
      <c r="D294" s="20">
        <v>200</v>
      </c>
      <c r="E294" s="23" t="s">
        <v>1617</v>
      </c>
      <c r="F294" s="23"/>
      <c r="G294" s="21">
        <v>63001</v>
      </c>
      <c r="H294" s="21">
        <v>5</v>
      </c>
      <c r="I294" s="21">
        <v>3</v>
      </c>
      <c r="J294" s="20" t="s">
        <v>1045</v>
      </c>
      <c r="K294" s="21">
        <v>10000</v>
      </c>
      <c r="L294" s="1"/>
      <c r="M294" s="1"/>
      <c r="N294" s="20" t="str">
        <f t="shared" si="47"/>
        <v/>
      </c>
      <c r="O294" s="20" t="str">
        <f t="shared" si="48"/>
        <v>27阶0星</v>
      </c>
      <c r="P294" s="20">
        <f t="shared" si="51"/>
        <v>287</v>
      </c>
      <c r="Q294" s="20">
        <f t="shared" si="56"/>
        <v>27</v>
      </c>
      <c r="R294" s="20">
        <f t="shared" si="57"/>
        <v>0</v>
      </c>
      <c r="S294" s="20">
        <v>200</v>
      </c>
      <c r="T294" s="20">
        <f t="shared" si="52"/>
        <v>24117</v>
      </c>
      <c r="U294" s="20">
        <f t="shared" si="53"/>
        <v>5979</v>
      </c>
      <c r="V294" s="20">
        <f t="shared" si="54"/>
        <v>5979</v>
      </c>
      <c r="W294" s="20">
        <f t="shared" si="55"/>
        <v>322866</v>
      </c>
      <c r="X294" s="24" t="str">
        <f t="shared" si="49"/>
        <v>{{type=4,value=24117},{type=5,value=5979},{type=6,value=5979},{type=2,value=322866}}</v>
      </c>
      <c r="AD294" s="25">
        <v>91</v>
      </c>
      <c r="AE294" s="25">
        <v>22</v>
      </c>
      <c r="AF294" s="25">
        <v>22</v>
      </c>
      <c r="AG294" s="25">
        <v>1188</v>
      </c>
      <c r="AH294" s="27">
        <f t="shared" si="50"/>
        <v>1933.2</v>
      </c>
    </row>
    <row r="295" s="20" customFormat="1" ht="16.5" spans="1:34">
      <c r="A295" s="21" t="s">
        <v>1618</v>
      </c>
      <c r="B295" s="20">
        <v>288</v>
      </c>
      <c r="C295" s="21">
        <v>200015</v>
      </c>
      <c r="D295" s="20">
        <v>200</v>
      </c>
      <c r="E295" s="23" t="s">
        <v>1619</v>
      </c>
      <c r="F295" s="23"/>
      <c r="G295" s="21">
        <v>63001</v>
      </c>
      <c r="H295" s="21">
        <v>5</v>
      </c>
      <c r="I295" s="21">
        <v>3</v>
      </c>
      <c r="J295" s="20" t="s">
        <v>1045</v>
      </c>
      <c r="K295" s="21">
        <v>10000</v>
      </c>
      <c r="L295" s="1"/>
      <c r="M295" s="1"/>
      <c r="N295" s="20" t="str">
        <f t="shared" si="47"/>
        <v/>
      </c>
      <c r="O295" s="20" t="str">
        <f t="shared" si="48"/>
        <v>27阶1星</v>
      </c>
      <c r="P295" s="20">
        <f t="shared" si="51"/>
        <v>288</v>
      </c>
      <c r="Q295" s="20">
        <f t="shared" si="56"/>
        <v>27</v>
      </c>
      <c r="R295" s="20">
        <f t="shared" si="57"/>
        <v>1</v>
      </c>
      <c r="S295" s="20">
        <v>200</v>
      </c>
      <c r="T295" s="20">
        <f t="shared" si="52"/>
        <v>24208</v>
      </c>
      <c r="U295" s="20">
        <f t="shared" si="53"/>
        <v>6001</v>
      </c>
      <c r="V295" s="20">
        <f t="shared" si="54"/>
        <v>6001</v>
      </c>
      <c r="W295" s="20">
        <f t="shared" si="55"/>
        <v>324054</v>
      </c>
      <c r="X295" s="24" t="str">
        <f t="shared" si="49"/>
        <v>{{type=4,value=24208},{type=5,value=6001},{type=6,value=6001},{type=2,value=324054}}</v>
      </c>
      <c r="AD295" s="25">
        <v>91</v>
      </c>
      <c r="AE295" s="25">
        <v>22</v>
      </c>
      <c r="AF295" s="25">
        <v>22</v>
      </c>
      <c r="AG295" s="25">
        <v>1188</v>
      </c>
      <c r="AH295" s="27">
        <f t="shared" si="50"/>
        <v>1933.2</v>
      </c>
    </row>
    <row r="296" s="20" customFormat="1" ht="16.5" spans="1:34">
      <c r="A296" s="21" t="s">
        <v>1620</v>
      </c>
      <c r="B296" s="20">
        <v>289</v>
      </c>
      <c r="C296" s="21">
        <v>200015</v>
      </c>
      <c r="D296" s="20">
        <v>200</v>
      </c>
      <c r="E296" s="23" t="s">
        <v>1621</v>
      </c>
      <c r="F296" s="23"/>
      <c r="G296" s="21">
        <v>63001</v>
      </c>
      <c r="H296" s="21">
        <v>5</v>
      </c>
      <c r="I296" s="21">
        <v>3</v>
      </c>
      <c r="J296" s="20" t="s">
        <v>1045</v>
      </c>
      <c r="K296" s="21">
        <v>10000</v>
      </c>
      <c r="L296" s="1"/>
      <c r="M296" s="1"/>
      <c r="N296" s="20" t="str">
        <f t="shared" si="47"/>
        <v/>
      </c>
      <c r="O296" s="20" t="str">
        <f t="shared" si="48"/>
        <v>27阶2星</v>
      </c>
      <c r="P296" s="20">
        <f t="shared" si="51"/>
        <v>289</v>
      </c>
      <c r="Q296" s="20">
        <f t="shared" si="56"/>
        <v>27</v>
      </c>
      <c r="R296" s="20">
        <f t="shared" si="57"/>
        <v>2</v>
      </c>
      <c r="S296" s="20">
        <v>200</v>
      </c>
      <c r="T296" s="20">
        <f t="shared" si="52"/>
        <v>24299</v>
      </c>
      <c r="U296" s="20">
        <f t="shared" si="53"/>
        <v>6023</v>
      </c>
      <c r="V296" s="20">
        <f t="shared" si="54"/>
        <v>6023</v>
      </c>
      <c r="W296" s="20">
        <f t="shared" si="55"/>
        <v>325242</v>
      </c>
      <c r="X296" s="24" t="str">
        <f t="shared" si="49"/>
        <v>{{type=4,value=24299},{type=5,value=6023},{type=6,value=6023},{type=2,value=325242}}</v>
      </c>
      <c r="AD296" s="25">
        <v>91</v>
      </c>
      <c r="AE296" s="25">
        <v>22</v>
      </c>
      <c r="AF296" s="25">
        <v>22</v>
      </c>
      <c r="AG296" s="25">
        <v>1188</v>
      </c>
      <c r="AH296" s="27">
        <f t="shared" si="50"/>
        <v>1933.2</v>
      </c>
    </row>
    <row r="297" s="20" customFormat="1" ht="16.5" spans="1:34">
      <c r="A297" s="21" t="s">
        <v>1622</v>
      </c>
      <c r="B297" s="20">
        <v>290</v>
      </c>
      <c r="C297" s="21">
        <v>200015</v>
      </c>
      <c r="D297" s="20">
        <v>200</v>
      </c>
      <c r="E297" s="23" t="s">
        <v>1623</v>
      </c>
      <c r="F297" s="23"/>
      <c r="G297" s="21">
        <v>63001</v>
      </c>
      <c r="H297" s="21">
        <v>5</v>
      </c>
      <c r="I297" s="21">
        <v>3</v>
      </c>
      <c r="J297" s="20" t="s">
        <v>1045</v>
      </c>
      <c r="K297" s="21">
        <v>10000</v>
      </c>
      <c r="L297" s="1"/>
      <c r="M297" s="1"/>
      <c r="N297" s="20" t="str">
        <f t="shared" si="47"/>
        <v/>
      </c>
      <c r="O297" s="20" t="str">
        <f t="shared" si="48"/>
        <v>27阶3星</v>
      </c>
      <c r="P297" s="20">
        <f t="shared" si="51"/>
        <v>290</v>
      </c>
      <c r="Q297" s="20">
        <f t="shared" si="56"/>
        <v>27</v>
      </c>
      <c r="R297" s="20">
        <f t="shared" si="57"/>
        <v>3</v>
      </c>
      <c r="S297" s="20">
        <v>200</v>
      </c>
      <c r="T297" s="20">
        <f t="shared" si="52"/>
        <v>24390</v>
      </c>
      <c r="U297" s="20">
        <f t="shared" si="53"/>
        <v>6045</v>
      </c>
      <c r="V297" s="20">
        <f t="shared" si="54"/>
        <v>6045</v>
      </c>
      <c r="W297" s="20">
        <f t="shared" si="55"/>
        <v>326430</v>
      </c>
      <c r="X297" s="24" t="str">
        <f t="shared" si="49"/>
        <v>{{type=4,value=24390},{type=5,value=6045},{type=6,value=6045},{type=2,value=326430}}</v>
      </c>
      <c r="AD297" s="25">
        <v>91</v>
      </c>
      <c r="AE297" s="25">
        <v>22</v>
      </c>
      <c r="AF297" s="25">
        <v>22</v>
      </c>
      <c r="AG297" s="25">
        <v>1188</v>
      </c>
      <c r="AH297" s="27">
        <f t="shared" si="50"/>
        <v>1933.2</v>
      </c>
    </row>
    <row r="298" s="20" customFormat="1" ht="16.5" spans="1:34">
      <c r="A298" s="21" t="s">
        <v>1624</v>
      </c>
      <c r="B298" s="20">
        <v>291</v>
      </c>
      <c r="C298" s="21">
        <v>200015</v>
      </c>
      <c r="D298" s="20">
        <v>200</v>
      </c>
      <c r="E298" s="23" t="s">
        <v>1625</v>
      </c>
      <c r="F298" s="23"/>
      <c r="G298" s="21">
        <v>63001</v>
      </c>
      <c r="H298" s="21">
        <v>5</v>
      </c>
      <c r="I298" s="21">
        <v>3</v>
      </c>
      <c r="J298" s="20" t="s">
        <v>1045</v>
      </c>
      <c r="K298" s="21">
        <v>10000</v>
      </c>
      <c r="L298" s="1"/>
      <c r="M298" s="1"/>
      <c r="N298" s="20" t="str">
        <f t="shared" si="47"/>
        <v/>
      </c>
      <c r="O298" s="20" t="str">
        <f t="shared" si="48"/>
        <v>27阶4星</v>
      </c>
      <c r="P298" s="20">
        <f t="shared" si="51"/>
        <v>291</v>
      </c>
      <c r="Q298" s="20">
        <f t="shared" si="56"/>
        <v>27</v>
      </c>
      <c r="R298" s="20">
        <f t="shared" si="57"/>
        <v>4</v>
      </c>
      <c r="S298" s="20">
        <v>200</v>
      </c>
      <c r="T298" s="20">
        <f t="shared" si="52"/>
        <v>24481</v>
      </c>
      <c r="U298" s="20">
        <f t="shared" si="53"/>
        <v>6067</v>
      </c>
      <c r="V298" s="20">
        <f t="shared" si="54"/>
        <v>6067</v>
      </c>
      <c r="W298" s="20">
        <f t="shared" si="55"/>
        <v>327618</v>
      </c>
      <c r="X298" s="24" t="str">
        <f t="shared" si="49"/>
        <v>{{type=4,value=24481},{type=5,value=6067},{type=6,value=6067},{type=2,value=327618}}</v>
      </c>
      <c r="AD298" s="25">
        <v>91</v>
      </c>
      <c r="AE298" s="25">
        <v>22</v>
      </c>
      <c r="AF298" s="25">
        <v>22</v>
      </c>
      <c r="AG298" s="25">
        <v>1188</v>
      </c>
      <c r="AH298" s="27">
        <f t="shared" si="50"/>
        <v>1933.2</v>
      </c>
    </row>
    <row r="299" s="20" customFormat="1" ht="16.5" spans="1:34">
      <c r="A299" s="21" t="s">
        <v>1626</v>
      </c>
      <c r="B299" s="20">
        <v>292</v>
      </c>
      <c r="C299" s="21">
        <v>200015</v>
      </c>
      <c r="D299" s="20">
        <v>200</v>
      </c>
      <c r="E299" s="23" t="s">
        <v>1627</v>
      </c>
      <c r="F299" s="23"/>
      <c r="G299" s="21">
        <v>63001</v>
      </c>
      <c r="H299" s="21">
        <v>5</v>
      </c>
      <c r="I299" s="21">
        <v>3</v>
      </c>
      <c r="J299" s="20" t="s">
        <v>1045</v>
      </c>
      <c r="K299" s="21">
        <v>10000</v>
      </c>
      <c r="L299" s="1"/>
      <c r="M299" s="1"/>
      <c r="N299" s="20" t="str">
        <f t="shared" si="47"/>
        <v/>
      </c>
      <c r="O299" s="20" t="str">
        <f t="shared" si="48"/>
        <v>27阶5星</v>
      </c>
      <c r="P299" s="20">
        <f t="shared" si="51"/>
        <v>292</v>
      </c>
      <c r="Q299" s="20">
        <f t="shared" si="56"/>
        <v>27</v>
      </c>
      <c r="R299" s="20">
        <f t="shared" si="57"/>
        <v>5</v>
      </c>
      <c r="S299" s="20">
        <v>200</v>
      </c>
      <c r="T299" s="20">
        <f t="shared" si="52"/>
        <v>24572</v>
      </c>
      <c r="U299" s="20">
        <f t="shared" si="53"/>
        <v>6089</v>
      </c>
      <c r="V299" s="20">
        <f t="shared" si="54"/>
        <v>6089</v>
      </c>
      <c r="W299" s="20">
        <f t="shared" si="55"/>
        <v>328806</v>
      </c>
      <c r="X299" s="24" t="str">
        <f t="shared" si="49"/>
        <v>{{type=4,value=24572},{type=5,value=6089},{type=6,value=6089},{type=2,value=328806}}</v>
      </c>
      <c r="AD299" s="25">
        <v>91</v>
      </c>
      <c r="AE299" s="25">
        <v>22</v>
      </c>
      <c r="AF299" s="25">
        <v>22</v>
      </c>
      <c r="AG299" s="25">
        <v>1188</v>
      </c>
      <c r="AH299" s="27">
        <f t="shared" si="50"/>
        <v>1933.2</v>
      </c>
    </row>
    <row r="300" s="20" customFormat="1" ht="16.5" spans="1:34">
      <c r="A300" s="21" t="s">
        <v>1628</v>
      </c>
      <c r="B300" s="20">
        <v>293</v>
      </c>
      <c r="C300" s="21">
        <v>200015</v>
      </c>
      <c r="D300" s="20">
        <v>200</v>
      </c>
      <c r="E300" s="23" t="s">
        <v>1629</v>
      </c>
      <c r="F300" s="23"/>
      <c r="G300" s="21">
        <v>63001</v>
      </c>
      <c r="H300" s="21">
        <v>5</v>
      </c>
      <c r="I300" s="21">
        <v>3</v>
      </c>
      <c r="J300" s="20" t="s">
        <v>1045</v>
      </c>
      <c r="K300" s="21">
        <v>10000</v>
      </c>
      <c r="L300" s="1"/>
      <c r="M300" s="1"/>
      <c r="N300" s="20" t="str">
        <f t="shared" si="47"/>
        <v/>
      </c>
      <c r="O300" s="20" t="str">
        <f t="shared" si="48"/>
        <v>27阶6星</v>
      </c>
      <c r="P300" s="20">
        <f t="shared" si="51"/>
        <v>293</v>
      </c>
      <c r="Q300" s="20">
        <f t="shared" si="56"/>
        <v>27</v>
      </c>
      <c r="R300" s="20">
        <f t="shared" si="57"/>
        <v>6</v>
      </c>
      <c r="S300" s="20">
        <v>200</v>
      </c>
      <c r="T300" s="20">
        <f t="shared" si="52"/>
        <v>24663</v>
      </c>
      <c r="U300" s="20">
        <f t="shared" si="53"/>
        <v>6111</v>
      </c>
      <c r="V300" s="20">
        <f t="shared" si="54"/>
        <v>6111</v>
      </c>
      <c r="W300" s="20">
        <f t="shared" si="55"/>
        <v>329994</v>
      </c>
      <c r="X300" s="24" t="str">
        <f t="shared" si="49"/>
        <v>{{type=4,value=24663},{type=5,value=6111},{type=6,value=6111},{type=2,value=329994}}</v>
      </c>
      <c r="AD300" s="25">
        <v>91</v>
      </c>
      <c r="AE300" s="25">
        <v>22</v>
      </c>
      <c r="AF300" s="25">
        <v>22</v>
      </c>
      <c r="AG300" s="25">
        <v>1188</v>
      </c>
      <c r="AH300" s="27">
        <f t="shared" si="50"/>
        <v>1933.2</v>
      </c>
    </row>
    <row r="301" s="20" customFormat="1" ht="16.5" spans="1:34">
      <c r="A301" s="21" t="s">
        <v>1630</v>
      </c>
      <c r="B301" s="20">
        <v>294</v>
      </c>
      <c r="C301" s="21">
        <v>200015</v>
      </c>
      <c r="D301" s="20">
        <v>200</v>
      </c>
      <c r="E301" s="23" t="s">
        <v>1631</v>
      </c>
      <c r="F301" s="23"/>
      <c r="G301" s="21">
        <v>63001</v>
      </c>
      <c r="H301" s="21">
        <v>5</v>
      </c>
      <c r="I301" s="21">
        <v>3</v>
      </c>
      <c r="J301" s="20" t="s">
        <v>1045</v>
      </c>
      <c r="K301" s="21">
        <v>10000</v>
      </c>
      <c r="L301" s="1"/>
      <c r="M301" s="1"/>
      <c r="N301" s="20" t="str">
        <f t="shared" si="47"/>
        <v/>
      </c>
      <c r="O301" s="20" t="str">
        <f t="shared" si="48"/>
        <v>27阶7星</v>
      </c>
      <c r="P301" s="20">
        <f t="shared" si="51"/>
        <v>294</v>
      </c>
      <c r="Q301" s="20">
        <f t="shared" si="56"/>
        <v>27</v>
      </c>
      <c r="R301" s="20">
        <f t="shared" si="57"/>
        <v>7</v>
      </c>
      <c r="S301" s="20">
        <v>200</v>
      </c>
      <c r="T301" s="20">
        <f t="shared" si="52"/>
        <v>24754</v>
      </c>
      <c r="U301" s="20">
        <f t="shared" si="53"/>
        <v>6133</v>
      </c>
      <c r="V301" s="20">
        <f t="shared" si="54"/>
        <v>6133</v>
      </c>
      <c r="W301" s="20">
        <f t="shared" si="55"/>
        <v>331182</v>
      </c>
      <c r="X301" s="24" t="str">
        <f t="shared" si="49"/>
        <v>{{type=4,value=24754},{type=5,value=6133},{type=6,value=6133},{type=2,value=331182}}</v>
      </c>
      <c r="AD301" s="25">
        <v>91</v>
      </c>
      <c r="AE301" s="25">
        <v>22</v>
      </c>
      <c r="AF301" s="25">
        <v>22</v>
      </c>
      <c r="AG301" s="25">
        <v>1188</v>
      </c>
      <c r="AH301" s="27">
        <f t="shared" si="50"/>
        <v>1933.2</v>
      </c>
    </row>
    <row r="302" s="20" customFormat="1" ht="16.5" spans="1:34">
      <c r="A302" s="21" t="s">
        <v>1632</v>
      </c>
      <c r="B302" s="20">
        <v>295</v>
      </c>
      <c r="C302" s="21">
        <v>200015</v>
      </c>
      <c r="D302" s="20">
        <v>200</v>
      </c>
      <c r="E302" s="23" t="s">
        <v>1633</v>
      </c>
      <c r="F302" s="23"/>
      <c r="G302" s="21">
        <v>63001</v>
      </c>
      <c r="H302" s="21">
        <v>5</v>
      </c>
      <c r="I302" s="21">
        <v>3</v>
      </c>
      <c r="J302" s="20" t="s">
        <v>1045</v>
      </c>
      <c r="K302" s="21">
        <v>10000</v>
      </c>
      <c r="L302" s="1"/>
      <c r="M302" s="1"/>
      <c r="N302" s="20" t="str">
        <f t="shared" si="47"/>
        <v/>
      </c>
      <c r="O302" s="20" t="str">
        <f t="shared" si="48"/>
        <v>27阶8星</v>
      </c>
      <c r="P302" s="20">
        <f t="shared" si="51"/>
        <v>295</v>
      </c>
      <c r="Q302" s="20">
        <f t="shared" si="56"/>
        <v>27</v>
      </c>
      <c r="R302" s="20">
        <f t="shared" si="57"/>
        <v>8</v>
      </c>
      <c r="S302" s="20">
        <v>200</v>
      </c>
      <c r="T302" s="20">
        <f t="shared" si="52"/>
        <v>24845</v>
      </c>
      <c r="U302" s="20">
        <f t="shared" si="53"/>
        <v>6155</v>
      </c>
      <c r="V302" s="20">
        <f t="shared" si="54"/>
        <v>6155</v>
      </c>
      <c r="W302" s="20">
        <f t="shared" si="55"/>
        <v>332370</v>
      </c>
      <c r="X302" s="24" t="str">
        <f t="shared" si="49"/>
        <v>{{type=4,value=24845},{type=5,value=6155},{type=6,value=6155},{type=2,value=332370}}</v>
      </c>
      <c r="AD302" s="25">
        <v>91</v>
      </c>
      <c r="AE302" s="25">
        <v>22</v>
      </c>
      <c r="AF302" s="25">
        <v>22</v>
      </c>
      <c r="AG302" s="25">
        <v>1188</v>
      </c>
      <c r="AH302" s="27">
        <f t="shared" si="50"/>
        <v>1933.2</v>
      </c>
    </row>
    <row r="303" s="20" customFormat="1" ht="16.5" spans="1:34">
      <c r="A303" s="21" t="s">
        <v>1634</v>
      </c>
      <c r="B303" s="20">
        <v>296</v>
      </c>
      <c r="C303" s="21">
        <v>200015</v>
      </c>
      <c r="D303" s="20">
        <v>200</v>
      </c>
      <c r="E303" s="23" t="s">
        <v>1635</v>
      </c>
      <c r="F303" s="23"/>
      <c r="G303" s="21">
        <v>63001</v>
      </c>
      <c r="H303" s="21">
        <v>5</v>
      </c>
      <c r="I303" s="21">
        <v>3</v>
      </c>
      <c r="J303" s="20" t="s">
        <v>1045</v>
      </c>
      <c r="K303" s="21">
        <v>10000</v>
      </c>
      <c r="L303" s="1"/>
      <c r="M303" s="1"/>
      <c r="N303" s="20" t="str">
        <f t="shared" si="47"/>
        <v/>
      </c>
      <c r="O303" s="20" t="str">
        <f t="shared" si="48"/>
        <v>27阶9星</v>
      </c>
      <c r="P303" s="20">
        <f t="shared" si="51"/>
        <v>296</v>
      </c>
      <c r="Q303" s="20">
        <f t="shared" si="56"/>
        <v>27</v>
      </c>
      <c r="R303" s="20">
        <f t="shared" si="57"/>
        <v>9</v>
      </c>
      <c r="S303" s="20">
        <v>200</v>
      </c>
      <c r="T303" s="20">
        <f t="shared" si="52"/>
        <v>24936</v>
      </c>
      <c r="U303" s="20">
        <f t="shared" si="53"/>
        <v>6177</v>
      </c>
      <c r="V303" s="20">
        <f t="shared" si="54"/>
        <v>6177</v>
      </c>
      <c r="W303" s="20">
        <f t="shared" si="55"/>
        <v>333558</v>
      </c>
      <c r="X303" s="24" t="str">
        <f t="shared" si="49"/>
        <v>{{type=4,value=24936},{type=5,value=6177},{type=6,value=6177},{type=2,value=333558}}</v>
      </c>
      <c r="AD303" s="25">
        <v>91</v>
      </c>
      <c r="AE303" s="25">
        <v>22</v>
      </c>
      <c r="AF303" s="25">
        <v>22</v>
      </c>
      <c r="AG303" s="25">
        <v>1188</v>
      </c>
      <c r="AH303" s="27">
        <f t="shared" si="50"/>
        <v>1933.2</v>
      </c>
    </row>
    <row r="304" s="20" customFormat="1" ht="16.5" spans="1:34">
      <c r="A304" s="21" t="s">
        <v>1636</v>
      </c>
      <c r="B304" s="20">
        <v>297</v>
      </c>
      <c r="C304" s="21">
        <v>200015</v>
      </c>
      <c r="D304" s="20">
        <v>200</v>
      </c>
      <c r="E304" s="23" t="s">
        <v>1637</v>
      </c>
      <c r="F304" s="23"/>
      <c r="G304" s="21">
        <v>63001</v>
      </c>
      <c r="H304" s="21">
        <v>5</v>
      </c>
      <c r="I304" s="21">
        <v>3</v>
      </c>
      <c r="J304" s="20">
        <v>1</v>
      </c>
      <c r="K304" s="21">
        <v>10000</v>
      </c>
      <c r="L304" s="1"/>
      <c r="M304" s="1"/>
      <c r="N304" s="20">
        <f t="shared" si="47"/>
        <v>1</v>
      </c>
      <c r="O304" s="20" t="str">
        <f t="shared" si="48"/>
        <v>27阶10星</v>
      </c>
      <c r="P304" s="20">
        <f t="shared" si="51"/>
        <v>297</v>
      </c>
      <c r="Q304" s="20">
        <f t="shared" si="56"/>
        <v>27</v>
      </c>
      <c r="R304" s="20">
        <f t="shared" si="57"/>
        <v>10</v>
      </c>
      <c r="S304" s="20">
        <v>200</v>
      </c>
      <c r="T304" s="20">
        <f t="shared" si="52"/>
        <v>25027</v>
      </c>
      <c r="U304" s="20">
        <f t="shared" si="53"/>
        <v>6199</v>
      </c>
      <c r="V304" s="20">
        <f t="shared" si="54"/>
        <v>6199</v>
      </c>
      <c r="W304" s="20">
        <f t="shared" si="55"/>
        <v>334746</v>
      </c>
      <c r="X304" s="24" t="str">
        <f t="shared" si="49"/>
        <v>{{type=4,value=25027},{type=5,value=6199},{type=6,value=6199},{type=2,value=334746}}</v>
      </c>
      <c r="AD304" s="25">
        <v>91</v>
      </c>
      <c r="AE304" s="25">
        <v>22</v>
      </c>
      <c r="AF304" s="25">
        <v>22</v>
      </c>
      <c r="AG304" s="25">
        <v>1188</v>
      </c>
      <c r="AH304" s="27">
        <f t="shared" si="50"/>
        <v>1933.2</v>
      </c>
    </row>
    <row r="305" s="20" customFormat="1" ht="16.5" spans="1:34">
      <c r="A305" s="21" t="s">
        <v>1638</v>
      </c>
      <c r="B305" s="20">
        <v>298</v>
      </c>
      <c r="C305" s="21">
        <v>200015</v>
      </c>
      <c r="D305" s="20">
        <v>200</v>
      </c>
      <c r="E305" s="23" t="s">
        <v>1639</v>
      </c>
      <c r="F305" s="23"/>
      <c r="G305" s="21">
        <v>63001</v>
      </c>
      <c r="H305" s="21">
        <v>5</v>
      </c>
      <c r="I305" s="21">
        <v>3</v>
      </c>
      <c r="J305" s="20" t="s">
        <v>1045</v>
      </c>
      <c r="K305" s="21">
        <v>10000</v>
      </c>
      <c r="L305" s="1"/>
      <c r="M305" s="1"/>
      <c r="N305" s="20" t="str">
        <f t="shared" si="47"/>
        <v/>
      </c>
      <c r="O305" s="20" t="str">
        <f t="shared" si="48"/>
        <v>28阶0星</v>
      </c>
      <c r="P305" s="20">
        <f t="shared" si="51"/>
        <v>298</v>
      </c>
      <c r="Q305" s="20">
        <f t="shared" si="56"/>
        <v>28</v>
      </c>
      <c r="R305" s="20">
        <f t="shared" si="57"/>
        <v>0</v>
      </c>
      <c r="S305" s="20">
        <v>200</v>
      </c>
      <c r="T305" s="20">
        <f t="shared" si="52"/>
        <v>25118</v>
      </c>
      <c r="U305" s="20">
        <f t="shared" si="53"/>
        <v>6221</v>
      </c>
      <c r="V305" s="20">
        <f t="shared" si="54"/>
        <v>6221</v>
      </c>
      <c r="W305" s="20">
        <f t="shared" si="55"/>
        <v>335934</v>
      </c>
      <c r="X305" s="24" t="str">
        <f t="shared" si="49"/>
        <v>{{type=4,value=25118},{type=5,value=6221},{type=6,value=6221},{type=2,value=335934}}</v>
      </c>
      <c r="AD305" s="25">
        <v>91</v>
      </c>
      <c r="AE305" s="25">
        <v>22</v>
      </c>
      <c r="AF305" s="25">
        <v>22</v>
      </c>
      <c r="AG305" s="25">
        <v>1188</v>
      </c>
      <c r="AH305" s="27">
        <f t="shared" si="50"/>
        <v>1933.2</v>
      </c>
    </row>
    <row r="306" s="20" customFormat="1" ht="16.5" spans="1:34">
      <c r="A306" s="21" t="s">
        <v>1640</v>
      </c>
      <c r="B306" s="20">
        <v>299</v>
      </c>
      <c r="C306" s="21">
        <v>200015</v>
      </c>
      <c r="D306" s="20">
        <v>200</v>
      </c>
      <c r="E306" s="23" t="s">
        <v>1641</v>
      </c>
      <c r="F306" s="23"/>
      <c r="G306" s="21">
        <v>63001</v>
      </c>
      <c r="H306" s="21">
        <v>5</v>
      </c>
      <c r="I306" s="21">
        <v>3</v>
      </c>
      <c r="J306" s="20" t="s">
        <v>1045</v>
      </c>
      <c r="K306" s="21">
        <v>10000</v>
      </c>
      <c r="L306" s="1"/>
      <c r="M306" s="1"/>
      <c r="N306" s="20" t="str">
        <f t="shared" si="47"/>
        <v/>
      </c>
      <c r="O306" s="20" t="str">
        <f t="shared" si="48"/>
        <v>28阶1星</v>
      </c>
      <c r="P306" s="20">
        <f t="shared" si="51"/>
        <v>299</v>
      </c>
      <c r="Q306" s="20">
        <f t="shared" si="56"/>
        <v>28</v>
      </c>
      <c r="R306" s="20">
        <f t="shared" si="57"/>
        <v>1</v>
      </c>
      <c r="S306" s="20">
        <v>200</v>
      </c>
      <c r="T306" s="20">
        <f t="shared" si="52"/>
        <v>25209</v>
      </c>
      <c r="U306" s="20">
        <f t="shared" si="53"/>
        <v>6243</v>
      </c>
      <c r="V306" s="20">
        <f t="shared" si="54"/>
        <v>6243</v>
      </c>
      <c r="W306" s="20">
        <f t="shared" si="55"/>
        <v>337122</v>
      </c>
      <c r="X306" s="24" t="str">
        <f t="shared" si="49"/>
        <v>{{type=4,value=25209},{type=5,value=6243},{type=6,value=6243},{type=2,value=337122}}</v>
      </c>
      <c r="AD306" s="25">
        <v>91</v>
      </c>
      <c r="AE306" s="25">
        <v>22</v>
      </c>
      <c r="AF306" s="25">
        <v>22</v>
      </c>
      <c r="AG306" s="25">
        <v>1188</v>
      </c>
      <c r="AH306" s="27">
        <f t="shared" si="50"/>
        <v>1933.2</v>
      </c>
    </row>
    <row r="307" s="20" customFormat="1" ht="16.5" spans="1:34">
      <c r="A307" s="21" t="s">
        <v>1642</v>
      </c>
      <c r="B307" s="20">
        <v>300</v>
      </c>
      <c r="C307" s="21">
        <v>200015</v>
      </c>
      <c r="D307" s="20">
        <v>200</v>
      </c>
      <c r="E307" s="23" t="s">
        <v>1643</v>
      </c>
      <c r="F307" s="23"/>
      <c r="G307" s="21">
        <v>63001</v>
      </c>
      <c r="H307" s="21">
        <v>5</v>
      </c>
      <c r="I307" s="21">
        <v>3</v>
      </c>
      <c r="J307" s="20" t="s">
        <v>1045</v>
      </c>
      <c r="K307" s="21">
        <v>10000</v>
      </c>
      <c r="L307" s="1"/>
      <c r="M307" s="1"/>
      <c r="N307" s="20" t="str">
        <f t="shared" si="47"/>
        <v/>
      </c>
      <c r="O307" s="20" t="str">
        <f t="shared" si="48"/>
        <v>28阶2星</v>
      </c>
      <c r="P307" s="20">
        <f t="shared" si="51"/>
        <v>300</v>
      </c>
      <c r="Q307" s="20">
        <f t="shared" si="56"/>
        <v>28</v>
      </c>
      <c r="R307" s="20">
        <f t="shared" si="57"/>
        <v>2</v>
      </c>
      <c r="S307" s="20">
        <v>200</v>
      </c>
      <c r="T307" s="20">
        <f t="shared" si="52"/>
        <v>25300</v>
      </c>
      <c r="U307" s="20">
        <f t="shared" si="53"/>
        <v>6265</v>
      </c>
      <c r="V307" s="20">
        <f t="shared" si="54"/>
        <v>6265</v>
      </c>
      <c r="W307" s="20">
        <f t="shared" si="55"/>
        <v>338310</v>
      </c>
      <c r="X307" s="24" t="str">
        <f t="shared" si="49"/>
        <v>{{type=4,value=25300},{type=5,value=6265},{type=6,value=6265},{type=2,value=338310}}</v>
      </c>
      <c r="AD307" s="25">
        <v>91</v>
      </c>
      <c r="AE307" s="25">
        <v>22</v>
      </c>
      <c r="AF307" s="25">
        <v>22</v>
      </c>
      <c r="AG307" s="25">
        <v>1188</v>
      </c>
      <c r="AH307" s="27">
        <f t="shared" si="50"/>
        <v>1933.2</v>
      </c>
    </row>
    <row r="308" s="20" customFormat="1" ht="16.5" spans="1:34">
      <c r="A308" s="21" t="s">
        <v>1644</v>
      </c>
      <c r="B308" s="20">
        <v>301</v>
      </c>
      <c r="C308" s="21">
        <v>200015</v>
      </c>
      <c r="D308" s="20">
        <v>200</v>
      </c>
      <c r="E308" s="23" t="s">
        <v>1645</v>
      </c>
      <c r="F308" s="23"/>
      <c r="G308" s="21">
        <v>63001</v>
      </c>
      <c r="H308" s="21">
        <v>5</v>
      </c>
      <c r="I308" s="21">
        <v>3</v>
      </c>
      <c r="J308" s="20" t="s">
        <v>1045</v>
      </c>
      <c r="K308" s="21">
        <v>10000</v>
      </c>
      <c r="L308" s="1"/>
      <c r="M308" s="1"/>
      <c r="N308" s="20" t="str">
        <f t="shared" si="47"/>
        <v/>
      </c>
      <c r="O308" s="20" t="str">
        <f t="shared" si="48"/>
        <v>28阶3星</v>
      </c>
      <c r="P308" s="20">
        <f t="shared" si="51"/>
        <v>301</v>
      </c>
      <c r="Q308" s="20">
        <f t="shared" si="56"/>
        <v>28</v>
      </c>
      <c r="R308" s="20">
        <f t="shared" si="57"/>
        <v>3</v>
      </c>
      <c r="S308" s="20">
        <v>200</v>
      </c>
      <c r="T308" s="20">
        <f t="shared" si="52"/>
        <v>25391</v>
      </c>
      <c r="U308" s="20">
        <f t="shared" si="53"/>
        <v>6287</v>
      </c>
      <c r="V308" s="20">
        <f t="shared" si="54"/>
        <v>6287</v>
      </c>
      <c r="W308" s="20">
        <f t="shared" si="55"/>
        <v>339498</v>
      </c>
      <c r="X308" s="24" t="str">
        <f t="shared" si="49"/>
        <v>{{type=4,value=25391},{type=5,value=6287},{type=6,value=6287},{type=2,value=339498}}</v>
      </c>
      <c r="AD308" s="25">
        <v>91</v>
      </c>
      <c r="AE308" s="25">
        <v>22</v>
      </c>
      <c r="AF308" s="25">
        <v>22</v>
      </c>
      <c r="AG308" s="25">
        <v>1188</v>
      </c>
      <c r="AH308" s="27">
        <f t="shared" si="50"/>
        <v>1933.2</v>
      </c>
    </row>
    <row r="309" s="20" customFormat="1" ht="16.5" spans="1:34">
      <c r="A309" s="21" t="s">
        <v>1646</v>
      </c>
      <c r="B309" s="20">
        <v>302</v>
      </c>
      <c r="C309" s="21">
        <v>200015</v>
      </c>
      <c r="D309" s="20">
        <v>200</v>
      </c>
      <c r="E309" s="23" t="s">
        <v>1647</v>
      </c>
      <c r="F309" s="23"/>
      <c r="G309" s="21">
        <v>63001</v>
      </c>
      <c r="H309" s="21">
        <v>5</v>
      </c>
      <c r="I309" s="21">
        <v>3</v>
      </c>
      <c r="J309" s="20" t="s">
        <v>1045</v>
      </c>
      <c r="K309" s="21">
        <v>10000</v>
      </c>
      <c r="L309" s="1"/>
      <c r="M309" s="1"/>
      <c r="N309" s="20" t="str">
        <f t="shared" si="47"/>
        <v/>
      </c>
      <c r="O309" s="20" t="str">
        <f t="shared" si="48"/>
        <v>28阶4星</v>
      </c>
      <c r="P309" s="20">
        <f t="shared" si="51"/>
        <v>302</v>
      </c>
      <c r="Q309" s="20">
        <f t="shared" si="56"/>
        <v>28</v>
      </c>
      <c r="R309" s="20">
        <f t="shared" si="57"/>
        <v>4</v>
      </c>
      <c r="S309" s="20">
        <v>200</v>
      </c>
      <c r="T309" s="20">
        <f t="shared" si="52"/>
        <v>25482</v>
      </c>
      <c r="U309" s="20">
        <f t="shared" si="53"/>
        <v>6309</v>
      </c>
      <c r="V309" s="20">
        <f t="shared" si="54"/>
        <v>6309</v>
      </c>
      <c r="W309" s="20">
        <f t="shared" si="55"/>
        <v>340686</v>
      </c>
      <c r="X309" s="24" t="str">
        <f t="shared" si="49"/>
        <v>{{type=4,value=25482},{type=5,value=6309},{type=6,value=6309},{type=2,value=340686}}</v>
      </c>
      <c r="AD309" s="25">
        <v>91</v>
      </c>
      <c r="AE309" s="25">
        <v>22</v>
      </c>
      <c r="AF309" s="25">
        <v>22</v>
      </c>
      <c r="AG309" s="25">
        <v>1188</v>
      </c>
      <c r="AH309" s="27">
        <f t="shared" si="50"/>
        <v>1933.2</v>
      </c>
    </row>
    <row r="310" s="20" customFormat="1" ht="16.5" spans="1:34">
      <c r="A310" s="21" t="s">
        <v>1648</v>
      </c>
      <c r="B310" s="20">
        <v>303</v>
      </c>
      <c r="C310" s="21">
        <v>200015</v>
      </c>
      <c r="D310" s="20">
        <v>200</v>
      </c>
      <c r="E310" s="23" t="s">
        <v>1649</v>
      </c>
      <c r="F310" s="23"/>
      <c r="G310" s="21">
        <v>63001</v>
      </c>
      <c r="H310" s="21">
        <v>5</v>
      </c>
      <c r="I310" s="21">
        <v>3</v>
      </c>
      <c r="J310" s="20" t="s">
        <v>1045</v>
      </c>
      <c r="K310" s="21">
        <v>10000</v>
      </c>
      <c r="L310" s="1"/>
      <c r="M310" s="1"/>
      <c r="N310" s="20" t="str">
        <f t="shared" si="47"/>
        <v/>
      </c>
      <c r="O310" s="20" t="str">
        <f t="shared" si="48"/>
        <v>28阶5星</v>
      </c>
      <c r="P310" s="20">
        <f t="shared" si="51"/>
        <v>303</v>
      </c>
      <c r="Q310" s="20">
        <f t="shared" si="56"/>
        <v>28</v>
      </c>
      <c r="R310" s="20">
        <f t="shared" si="57"/>
        <v>5</v>
      </c>
      <c r="S310" s="20">
        <v>200</v>
      </c>
      <c r="T310" s="20">
        <f t="shared" si="52"/>
        <v>25573</v>
      </c>
      <c r="U310" s="20">
        <f t="shared" si="53"/>
        <v>6331</v>
      </c>
      <c r="V310" s="20">
        <f t="shared" si="54"/>
        <v>6331</v>
      </c>
      <c r="W310" s="20">
        <f t="shared" si="55"/>
        <v>341874</v>
      </c>
      <c r="X310" s="24" t="str">
        <f t="shared" si="49"/>
        <v>{{type=4,value=25573},{type=5,value=6331},{type=6,value=6331},{type=2,value=341874}}</v>
      </c>
      <c r="AD310" s="25">
        <v>91</v>
      </c>
      <c r="AE310" s="25">
        <v>22</v>
      </c>
      <c r="AF310" s="25">
        <v>22</v>
      </c>
      <c r="AG310" s="25">
        <v>1188</v>
      </c>
      <c r="AH310" s="27">
        <f t="shared" si="50"/>
        <v>1933.2</v>
      </c>
    </row>
    <row r="311" s="20" customFormat="1" ht="16.5" spans="1:34">
      <c r="A311" s="21" t="s">
        <v>1650</v>
      </c>
      <c r="B311" s="20">
        <v>304</v>
      </c>
      <c r="C311" s="21">
        <v>200015</v>
      </c>
      <c r="D311" s="20">
        <v>200</v>
      </c>
      <c r="E311" s="23" t="s">
        <v>1651</v>
      </c>
      <c r="F311" s="23"/>
      <c r="G311" s="21">
        <v>63001</v>
      </c>
      <c r="H311" s="21">
        <v>5</v>
      </c>
      <c r="I311" s="21">
        <v>3</v>
      </c>
      <c r="J311" s="20" t="s">
        <v>1045</v>
      </c>
      <c r="K311" s="21">
        <v>10000</v>
      </c>
      <c r="L311" s="1"/>
      <c r="M311" s="1"/>
      <c r="N311" s="20" t="str">
        <f t="shared" si="47"/>
        <v/>
      </c>
      <c r="O311" s="20" t="str">
        <f t="shared" si="48"/>
        <v>28阶6星</v>
      </c>
      <c r="P311" s="20">
        <f t="shared" si="51"/>
        <v>304</v>
      </c>
      <c r="Q311" s="20">
        <f t="shared" si="56"/>
        <v>28</v>
      </c>
      <c r="R311" s="20">
        <f t="shared" si="57"/>
        <v>6</v>
      </c>
      <c r="S311" s="20">
        <v>200</v>
      </c>
      <c r="T311" s="20">
        <f t="shared" si="52"/>
        <v>25664</v>
      </c>
      <c r="U311" s="20">
        <f t="shared" si="53"/>
        <v>6353</v>
      </c>
      <c r="V311" s="20">
        <f t="shared" si="54"/>
        <v>6353</v>
      </c>
      <c r="W311" s="20">
        <f t="shared" si="55"/>
        <v>343062</v>
      </c>
      <c r="X311" s="24" t="str">
        <f t="shared" si="49"/>
        <v>{{type=4,value=25664},{type=5,value=6353},{type=6,value=6353},{type=2,value=343062}}</v>
      </c>
      <c r="AD311" s="25">
        <v>91</v>
      </c>
      <c r="AE311" s="25">
        <v>22</v>
      </c>
      <c r="AF311" s="25">
        <v>22</v>
      </c>
      <c r="AG311" s="25">
        <v>1188</v>
      </c>
      <c r="AH311" s="27">
        <f t="shared" si="50"/>
        <v>1933.2</v>
      </c>
    </row>
    <row r="312" s="20" customFormat="1" ht="16.5" spans="1:34">
      <c r="A312" s="21" t="s">
        <v>1652</v>
      </c>
      <c r="B312" s="20">
        <v>305</v>
      </c>
      <c r="C312" s="21">
        <v>200015</v>
      </c>
      <c r="D312" s="20">
        <v>200</v>
      </c>
      <c r="E312" s="23" t="s">
        <v>1653</v>
      </c>
      <c r="F312" s="23"/>
      <c r="G312" s="21">
        <v>63001</v>
      </c>
      <c r="H312" s="21">
        <v>5</v>
      </c>
      <c r="I312" s="21">
        <v>3</v>
      </c>
      <c r="J312" s="20" t="s">
        <v>1045</v>
      </c>
      <c r="K312" s="21">
        <v>10000</v>
      </c>
      <c r="L312" s="1"/>
      <c r="M312" s="1"/>
      <c r="N312" s="20" t="str">
        <f t="shared" si="47"/>
        <v/>
      </c>
      <c r="O312" s="20" t="str">
        <f t="shared" si="48"/>
        <v>28阶7星</v>
      </c>
      <c r="P312" s="20">
        <f t="shared" si="51"/>
        <v>305</v>
      </c>
      <c r="Q312" s="20">
        <f t="shared" si="56"/>
        <v>28</v>
      </c>
      <c r="R312" s="20">
        <f t="shared" si="57"/>
        <v>7</v>
      </c>
      <c r="S312" s="20">
        <v>200</v>
      </c>
      <c r="T312" s="20">
        <f t="shared" si="52"/>
        <v>25755</v>
      </c>
      <c r="U312" s="20">
        <f t="shared" si="53"/>
        <v>6375</v>
      </c>
      <c r="V312" s="20">
        <f t="shared" si="54"/>
        <v>6375</v>
      </c>
      <c r="W312" s="20">
        <f t="shared" si="55"/>
        <v>344250</v>
      </c>
      <c r="X312" s="24" t="str">
        <f t="shared" si="49"/>
        <v>{{type=4,value=25755},{type=5,value=6375},{type=6,value=6375},{type=2,value=344250}}</v>
      </c>
      <c r="AD312" s="25">
        <v>91</v>
      </c>
      <c r="AE312" s="25">
        <v>22</v>
      </c>
      <c r="AF312" s="25">
        <v>22</v>
      </c>
      <c r="AG312" s="25">
        <v>1188</v>
      </c>
      <c r="AH312" s="27">
        <f t="shared" si="50"/>
        <v>1933.2</v>
      </c>
    </row>
    <row r="313" s="20" customFormat="1" ht="16.5" spans="1:34">
      <c r="A313" s="21" t="s">
        <v>1654</v>
      </c>
      <c r="B313" s="20">
        <v>306</v>
      </c>
      <c r="C313" s="21">
        <v>200015</v>
      </c>
      <c r="D313" s="20">
        <v>200</v>
      </c>
      <c r="E313" s="23" t="s">
        <v>1655</v>
      </c>
      <c r="F313" s="23"/>
      <c r="G313" s="21">
        <v>63001</v>
      </c>
      <c r="H313" s="21">
        <v>5</v>
      </c>
      <c r="I313" s="21">
        <v>3</v>
      </c>
      <c r="J313" s="20" t="s">
        <v>1045</v>
      </c>
      <c r="K313" s="21">
        <v>10000</v>
      </c>
      <c r="L313" s="1"/>
      <c r="M313" s="1"/>
      <c r="N313" s="20" t="str">
        <f t="shared" si="47"/>
        <v/>
      </c>
      <c r="O313" s="20" t="str">
        <f t="shared" si="48"/>
        <v>28阶8星</v>
      </c>
      <c r="P313" s="20">
        <f t="shared" si="51"/>
        <v>306</v>
      </c>
      <c r="Q313" s="20">
        <f t="shared" si="56"/>
        <v>28</v>
      </c>
      <c r="R313" s="20">
        <f t="shared" si="57"/>
        <v>8</v>
      </c>
      <c r="S313" s="20">
        <v>200</v>
      </c>
      <c r="T313" s="20">
        <f t="shared" si="52"/>
        <v>25846</v>
      </c>
      <c r="U313" s="20">
        <f t="shared" si="53"/>
        <v>6397</v>
      </c>
      <c r="V313" s="20">
        <f t="shared" si="54"/>
        <v>6397</v>
      </c>
      <c r="W313" s="20">
        <f t="shared" si="55"/>
        <v>345438</v>
      </c>
      <c r="X313" s="24" t="str">
        <f t="shared" si="49"/>
        <v>{{type=4,value=25846},{type=5,value=6397},{type=6,value=6397},{type=2,value=345438}}</v>
      </c>
      <c r="AD313" s="25">
        <v>91</v>
      </c>
      <c r="AE313" s="25">
        <v>22</v>
      </c>
      <c r="AF313" s="25">
        <v>22</v>
      </c>
      <c r="AG313" s="25">
        <v>1188</v>
      </c>
      <c r="AH313" s="27">
        <f t="shared" si="50"/>
        <v>1933.2</v>
      </c>
    </row>
    <row r="314" s="20" customFormat="1" ht="16.5" spans="1:34">
      <c r="A314" s="21" t="s">
        <v>1656</v>
      </c>
      <c r="B314" s="20">
        <v>307</v>
      </c>
      <c r="C314" s="21">
        <v>200015</v>
      </c>
      <c r="D314" s="20">
        <v>200</v>
      </c>
      <c r="E314" s="23" t="s">
        <v>1657</v>
      </c>
      <c r="F314" s="23"/>
      <c r="G314" s="21">
        <v>63001</v>
      </c>
      <c r="H314" s="21">
        <v>5</v>
      </c>
      <c r="I314" s="21">
        <v>3</v>
      </c>
      <c r="J314" s="20" t="s">
        <v>1045</v>
      </c>
      <c r="K314" s="21">
        <v>10000</v>
      </c>
      <c r="L314" s="1"/>
      <c r="M314" s="1"/>
      <c r="N314" s="20" t="str">
        <f t="shared" si="47"/>
        <v/>
      </c>
      <c r="O314" s="20" t="str">
        <f t="shared" si="48"/>
        <v>28阶9星</v>
      </c>
      <c r="P314" s="20">
        <f t="shared" si="51"/>
        <v>307</v>
      </c>
      <c r="Q314" s="20">
        <f t="shared" si="56"/>
        <v>28</v>
      </c>
      <c r="R314" s="20">
        <f t="shared" si="57"/>
        <v>9</v>
      </c>
      <c r="S314" s="20">
        <v>200</v>
      </c>
      <c r="T314" s="20">
        <f t="shared" si="52"/>
        <v>25937</v>
      </c>
      <c r="U314" s="20">
        <f t="shared" si="53"/>
        <v>6419</v>
      </c>
      <c r="V314" s="20">
        <f t="shared" si="54"/>
        <v>6419</v>
      </c>
      <c r="W314" s="20">
        <f t="shared" si="55"/>
        <v>346626</v>
      </c>
      <c r="X314" s="24" t="str">
        <f t="shared" si="49"/>
        <v>{{type=4,value=25937},{type=5,value=6419},{type=6,value=6419},{type=2,value=346626}}</v>
      </c>
      <c r="AD314" s="25">
        <v>91</v>
      </c>
      <c r="AE314" s="25">
        <v>22</v>
      </c>
      <c r="AF314" s="25">
        <v>22</v>
      </c>
      <c r="AG314" s="25">
        <v>1188</v>
      </c>
      <c r="AH314" s="27">
        <f t="shared" si="50"/>
        <v>1933.2</v>
      </c>
    </row>
    <row r="315" s="20" customFormat="1" ht="16.5" spans="1:34">
      <c r="A315" s="21" t="s">
        <v>1658</v>
      </c>
      <c r="B315" s="20">
        <v>308</v>
      </c>
      <c r="C315" s="21">
        <v>200015</v>
      </c>
      <c r="D315" s="20">
        <v>200</v>
      </c>
      <c r="E315" s="23" t="s">
        <v>1659</v>
      </c>
      <c r="F315" s="23"/>
      <c r="G315" s="21">
        <v>63001</v>
      </c>
      <c r="H315" s="21">
        <v>5</v>
      </c>
      <c r="I315" s="21">
        <v>3</v>
      </c>
      <c r="J315" s="20">
        <v>1</v>
      </c>
      <c r="K315" s="21">
        <v>10000</v>
      </c>
      <c r="L315" s="1"/>
      <c r="M315" s="1"/>
      <c r="N315" s="20">
        <f t="shared" si="47"/>
        <v>1</v>
      </c>
      <c r="O315" s="20" t="str">
        <f t="shared" si="48"/>
        <v>28阶10星</v>
      </c>
      <c r="P315" s="20">
        <f t="shared" si="51"/>
        <v>308</v>
      </c>
      <c r="Q315" s="20">
        <f t="shared" si="56"/>
        <v>28</v>
      </c>
      <c r="R315" s="20">
        <f t="shared" si="57"/>
        <v>10</v>
      </c>
      <c r="S315" s="20">
        <v>200</v>
      </c>
      <c r="T315" s="20">
        <f t="shared" si="52"/>
        <v>26028</v>
      </c>
      <c r="U315" s="20">
        <f t="shared" si="53"/>
        <v>6441</v>
      </c>
      <c r="V315" s="20">
        <f t="shared" si="54"/>
        <v>6441</v>
      </c>
      <c r="W315" s="20">
        <f t="shared" si="55"/>
        <v>347814</v>
      </c>
      <c r="X315" s="24" t="str">
        <f t="shared" si="49"/>
        <v>{{type=4,value=26028},{type=5,value=6441},{type=6,value=6441},{type=2,value=347814}}</v>
      </c>
      <c r="AD315" s="25">
        <v>91</v>
      </c>
      <c r="AE315" s="25">
        <v>22</v>
      </c>
      <c r="AF315" s="25">
        <v>22</v>
      </c>
      <c r="AG315" s="25">
        <v>1188</v>
      </c>
      <c r="AH315" s="27">
        <f t="shared" si="50"/>
        <v>1933.2</v>
      </c>
    </row>
    <row r="316" s="20" customFormat="1" ht="16.5" spans="1:34">
      <c r="A316" s="21" t="s">
        <v>1660</v>
      </c>
      <c r="B316" s="20">
        <v>309</v>
      </c>
      <c r="C316" s="21">
        <v>200015</v>
      </c>
      <c r="D316" s="20">
        <v>200</v>
      </c>
      <c r="E316" s="23" t="s">
        <v>1661</v>
      </c>
      <c r="F316" s="23"/>
      <c r="G316" s="21">
        <v>63001</v>
      </c>
      <c r="H316" s="21">
        <v>5</v>
      </c>
      <c r="I316" s="21">
        <v>3</v>
      </c>
      <c r="J316" s="20" t="s">
        <v>1045</v>
      </c>
      <c r="K316" s="21">
        <v>10000</v>
      </c>
      <c r="L316" s="1"/>
      <c r="M316" s="1"/>
      <c r="N316" s="20" t="str">
        <f t="shared" si="47"/>
        <v/>
      </c>
      <c r="O316" s="20" t="str">
        <f t="shared" si="48"/>
        <v>29阶0星</v>
      </c>
      <c r="P316" s="20">
        <f t="shared" si="51"/>
        <v>309</v>
      </c>
      <c r="Q316" s="20">
        <f t="shared" si="56"/>
        <v>29</v>
      </c>
      <c r="R316" s="20">
        <f t="shared" si="57"/>
        <v>0</v>
      </c>
      <c r="S316" s="20">
        <v>200</v>
      </c>
      <c r="T316" s="20">
        <f t="shared" si="52"/>
        <v>26119</v>
      </c>
      <c r="U316" s="20">
        <f t="shared" si="53"/>
        <v>6463</v>
      </c>
      <c r="V316" s="20">
        <f t="shared" si="54"/>
        <v>6463</v>
      </c>
      <c r="W316" s="20">
        <f t="shared" si="55"/>
        <v>349002</v>
      </c>
      <c r="X316" s="24" t="str">
        <f t="shared" si="49"/>
        <v>{{type=4,value=26119},{type=5,value=6463},{type=6,value=6463},{type=2,value=349002}}</v>
      </c>
      <c r="AD316" s="25">
        <v>91</v>
      </c>
      <c r="AE316" s="25">
        <v>22</v>
      </c>
      <c r="AF316" s="25">
        <v>22</v>
      </c>
      <c r="AG316" s="25">
        <v>1188</v>
      </c>
      <c r="AH316" s="27">
        <f t="shared" si="50"/>
        <v>1933.2</v>
      </c>
    </row>
    <row r="317" s="20" customFormat="1" ht="16.5" spans="1:34">
      <c r="A317" s="21" t="s">
        <v>1662</v>
      </c>
      <c r="B317" s="20">
        <v>310</v>
      </c>
      <c r="C317" s="21">
        <v>200015</v>
      </c>
      <c r="D317" s="20">
        <v>200</v>
      </c>
      <c r="E317" s="23" t="s">
        <v>1663</v>
      </c>
      <c r="F317" s="23"/>
      <c r="G317" s="21">
        <v>63001</v>
      </c>
      <c r="H317" s="21">
        <v>5</v>
      </c>
      <c r="I317" s="21">
        <v>3</v>
      </c>
      <c r="J317" s="20" t="s">
        <v>1045</v>
      </c>
      <c r="K317" s="21">
        <v>10000</v>
      </c>
      <c r="L317" s="1"/>
      <c r="M317" s="1"/>
      <c r="N317" s="20" t="str">
        <f t="shared" si="47"/>
        <v/>
      </c>
      <c r="O317" s="20" t="str">
        <f t="shared" si="48"/>
        <v>29阶1星</v>
      </c>
      <c r="P317" s="20">
        <f t="shared" si="51"/>
        <v>310</v>
      </c>
      <c r="Q317" s="20">
        <f t="shared" si="56"/>
        <v>29</v>
      </c>
      <c r="R317" s="20">
        <f t="shared" si="57"/>
        <v>1</v>
      </c>
      <c r="S317" s="20">
        <v>200</v>
      </c>
      <c r="T317" s="20">
        <f t="shared" si="52"/>
        <v>26210</v>
      </c>
      <c r="U317" s="20">
        <f t="shared" si="53"/>
        <v>6485</v>
      </c>
      <c r="V317" s="20">
        <f t="shared" si="54"/>
        <v>6485</v>
      </c>
      <c r="W317" s="20">
        <f t="shared" si="55"/>
        <v>350190</v>
      </c>
      <c r="X317" s="24" t="str">
        <f t="shared" si="49"/>
        <v>{{type=4,value=26210},{type=5,value=6485},{type=6,value=6485},{type=2,value=350190}}</v>
      </c>
      <c r="AD317" s="25">
        <v>91</v>
      </c>
      <c r="AE317" s="25">
        <v>22</v>
      </c>
      <c r="AF317" s="25">
        <v>22</v>
      </c>
      <c r="AG317" s="25">
        <v>1188</v>
      </c>
      <c r="AH317" s="27">
        <f t="shared" si="50"/>
        <v>1933.2</v>
      </c>
    </row>
    <row r="318" s="20" customFormat="1" ht="16.5" spans="1:34">
      <c r="A318" s="21" t="s">
        <v>1664</v>
      </c>
      <c r="B318" s="20">
        <v>311</v>
      </c>
      <c r="C318" s="21">
        <v>200015</v>
      </c>
      <c r="D318" s="20">
        <v>200</v>
      </c>
      <c r="E318" s="23" t="s">
        <v>1665</v>
      </c>
      <c r="F318" s="23"/>
      <c r="G318" s="21">
        <v>63001</v>
      </c>
      <c r="H318" s="21">
        <v>5</v>
      </c>
      <c r="I318" s="21">
        <v>3</v>
      </c>
      <c r="J318" s="20" t="s">
        <v>1045</v>
      </c>
      <c r="K318" s="21">
        <v>10000</v>
      </c>
      <c r="L318" s="1"/>
      <c r="M318" s="1"/>
      <c r="N318" s="20" t="str">
        <f t="shared" si="47"/>
        <v/>
      </c>
      <c r="O318" s="20" t="str">
        <f t="shared" si="48"/>
        <v>29阶2星</v>
      </c>
      <c r="P318" s="20">
        <f t="shared" si="51"/>
        <v>311</v>
      </c>
      <c r="Q318" s="20">
        <f t="shared" si="56"/>
        <v>29</v>
      </c>
      <c r="R318" s="20">
        <f t="shared" si="57"/>
        <v>2</v>
      </c>
      <c r="S318" s="20">
        <v>200</v>
      </c>
      <c r="T318" s="20">
        <f t="shared" si="52"/>
        <v>26301</v>
      </c>
      <c r="U318" s="20">
        <f t="shared" si="53"/>
        <v>6507</v>
      </c>
      <c r="V318" s="20">
        <f t="shared" si="54"/>
        <v>6507</v>
      </c>
      <c r="W318" s="20">
        <f t="shared" si="55"/>
        <v>351378</v>
      </c>
      <c r="X318" s="24" t="str">
        <f t="shared" si="49"/>
        <v>{{type=4,value=26301},{type=5,value=6507},{type=6,value=6507},{type=2,value=351378}}</v>
      </c>
      <c r="AD318" s="25">
        <v>91</v>
      </c>
      <c r="AE318" s="25">
        <v>22</v>
      </c>
      <c r="AF318" s="25">
        <v>22</v>
      </c>
      <c r="AG318" s="25">
        <v>1188</v>
      </c>
      <c r="AH318" s="27">
        <f t="shared" si="50"/>
        <v>1933.2</v>
      </c>
    </row>
    <row r="319" s="20" customFormat="1" ht="16.5" spans="1:34">
      <c r="A319" s="21" t="s">
        <v>1666</v>
      </c>
      <c r="B319" s="20">
        <v>312</v>
      </c>
      <c r="C319" s="21">
        <v>200015</v>
      </c>
      <c r="D319" s="20">
        <v>200</v>
      </c>
      <c r="E319" s="23" t="s">
        <v>1667</v>
      </c>
      <c r="F319" s="23"/>
      <c r="G319" s="21">
        <v>63001</v>
      </c>
      <c r="H319" s="21">
        <v>5</v>
      </c>
      <c r="I319" s="21">
        <v>3</v>
      </c>
      <c r="J319" s="20" t="s">
        <v>1045</v>
      </c>
      <c r="K319" s="21">
        <v>10000</v>
      </c>
      <c r="L319" s="1"/>
      <c r="M319" s="1"/>
      <c r="N319" s="20" t="str">
        <f t="shared" si="47"/>
        <v/>
      </c>
      <c r="O319" s="20" t="str">
        <f t="shared" si="48"/>
        <v>29阶3星</v>
      </c>
      <c r="P319" s="20">
        <f t="shared" si="51"/>
        <v>312</v>
      </c>
      <c r="Q319" s="20">
        <f t="shared" si="56"/>
        <v>29</v>
      </c>
      <c r="R319" s="20">
        <f t="shared" si="57"/>
        <v>3</v>
      </c>
      <c r="S319" s="20">
        <v>200</v>
      </c>
      <c r="T319" s="20">
        <f t="shared" si="52"/>
        <v>26392</v>
      </c>
      <c r="U319" s="20">
        <f t="shared" si="53"/>
        <v>6529</v>
      </c>
      <c r="V319" s="20">
        <f t="shared" si="54"/>
        <v>6529</v>
      </c>
      <c r="W319" s="20">
        <f t="shared" si="55"/>
        <v>352566</v>
      </c>
      <c r="X319" s="24" t="str">
        <f t="shared" si="49"/>
        <v>{{type=4,value=26392},{type=5,value=6529},{type=6,value=6529},{type=2,value=352566}}</v>
      </c>
      <c r="AD319" s="25">
        <v>91</v>
      </c>
      <c r="AE319" s="25">
        <v>22</v>
      </c>
      <c r="AF319" s="25">
        <v>22</v>
      </c>
      <c r="AG319" s="25">
        <v>1188</v>
      </c>
      <c r="AH319" s="27">
        <f t="shared" si="50"/>
        <v>1933.2</v>
      </c>
    </row>
    <row r="320" s="20" customFormat="1" ht="16.5" spans="1:34">
      <c r="A320" s="21" t="s">
        <v>1668</v>
      </c>
      <c r="B320" s="20">
        <v>313</v>
      </c>
      <c r="C320" s="21">
        <v>200015</v>
      </c>
      <c r="D320" s="20">
        <v>200</v>
      </c>
      <c r="E320" s="23" t="s">
        <v>1669</v>
      </c>
      <c r="F320" s="23"/>
      <c r="G320" s="21">
        <v>63001</v>
      </c>
      <c r="H320" s="21">
        <v>5</v>
      </c>
      <c r="I320" s="21">
        <v>3</v>
      </c>
      <c r="J320" s="20" t="s">
        <v>1045</v>
      </c>
      <c r="K320" s="21">
        <v>10000</v>
      </c>
      <c r="L320" s="1"/>
      <c r="M320" s="1"/>
      <c r="N320" s="20" t="str">
        <f t="shared" si="47"/>
        <v/>
      </c>
      <c r="O320" s="20" t="str">
        <f t="shared" si="48"/>
        <v>29阶4星</v>
      </c>
      <c r="P320" s="20">
        <f t="shared" si="51"/>
        <v>313</v>
      </c>
      <c r="Q320" s="20">
        <f t="shared" si="56"/>
        <v>29</v>
      </c>
      <c r="R320" s="20">
        <f t="shared" si="57"/>
        <v>4</v>
      </c>
      <c r="S320" s="20">
        <v>200</v>
      </c>
      <c r="T320" s="20">
        <f t="shared" si="52"/>
        <v>26483</v>
      </c>
      <c r="U320" s="20">
        <f t="shared" si="53"/>
        <v>6551</v>
      </c>
      <c r="V320" s="20">
        <f t="shared" si="54"/>
        <v>6551</v>
      </c>
      <c r="W320" s="20">
        <f t="shared" si="55"/>
        <v>353754</v>
      </c>
      <c r="X320" s="24" t="str">
        <f t="shared" si="49"/>
        <v>{{type=4,value=26483},{type=5,value=6551},{type=6,value=6551},{type=2,value=353754}}</v>
      </c>
      <c r="AD320" s="25">
        <v>91</v>
      </c>
      <c r="AE320" s="25">
        <v>22</v>
      </c>
      <c r="AF320" s="25">
        <v>22</v>
      </c>
      <c r="AG320" s="25">
        <v>1188</v>
      </c>
      <c r="AH320" s="27">
        <f t="shared" si="50"/>
        <v>1933.2</v>
      </c>
    </row>
    <row r="321" s="20" customFormat="1" ht="16.5" spans="1:34">
      <c r="A321" s="21" t="s">
        <v>1670</v>
      </c>
      <c r="B321" s="20">
        <v>314</v>
      </c>
      <c r="C321" s="21">
        <v>200015</v>
      </c>
      <c r="D321" s="20">
        <v>200</v>
      </c>
      <c r="E321" s="23" t="s">
        <v>1671</v>
      </c>
      <c r="F321" s="23"/>
      <c r="G321" s="21">
        <v>63001</v>
      </c>
      <c r="H321" s="21">
        <v>5</v>
      </c>
      <c r="I321" s="21">
        <v>3</v>
      </c>
      <c r="J321" s="20" t="s">
        <v>1045</v>
      </c>
      <c r="K321" s="21">
        <v>10000</v>
      </c>
      <c r="L321" s="1"/>
      <c r="M321" s="1"/>
      <c r="N321" s="20" t="str">
        <f t="shared" si="47"/>
        <v/>
      </c>
      <c r="O321" s="20" t="str">
        <f t="shared" si="48"/>
        <v>29阶5星</v>
      </c>
      <c r="P321" s="20">
        <f t="shared" si="51"/>
        <v>314</v>
      </c>
      <c r="Q321" s="20">
        <f t="shared" si="56"/>
        <v>29</v>
      </c>
      <c r="R321" s="20">
        <f t="shared" si="57"/>
        <v>5</v>
      </c>
      <c r="S321" s="20">
        <v>200</v>
      </c>
      <c r="T321" s="20">
        <f t="shared" si="52"/>
        <v>26574</v>
      </c>
      <c r="U321" s="20">
        <f t="shared" si="53"/>
        <v>6573</v>
      </c>
      <c r="V321" s="20">
        <f t="shared" si="54"/>
        <v>6573</v>
      </c>
      <c r="W321" s="20">
        <f t="shared" si="55"/>
        <v>354942</v>
      </c>
      <c r="X321" s="24" t="str">
        <f t="shared" si="49"/>
        <v>{{type=4,value=26574},{type=5,value=6573},{type=6,value=6573},{type=2,value=354942}}</v>
      </c>
      <c r="AD321" s="25">
        <v>91</v>
      </c>
      <c r="AE321" s="25">
        <v>22</v>
      </c>
      <c r="AF321" s="25">
        <v>22</v>
      </c>
      <c r="AG321" s="25">
        <v>1188</v>
      </c>
      <c r="AH321" s="27">
        <f t="shared" si="50"/>
        <v>1933.2</v>
      </c>
    </row>
    <row r="322" s="20" customFormat="1" ht="16.5" spans="1:34">
      <c r="A322" s="21" t="s">
        <v>1672</v>
      </c>
      <c r="B322" s="20">
        <v>315</v>
      </c>
      <c r="C322" s="21">
        <v>200015</v>
      </c>
      <c r="D322" s="20">
        <v>200</v>
      </c>
      <c r="E322" s="23" t="s">
        <v>1673</v>
      </c>
      <c r="F322" s="23"/>
      <c r="G322" s="21">
        <v>63001</v>
      </c>
      <c r="H322" s="21">
        <v>5</v>
      </c>
      <c r="I322" s="21">
        <v>3</v>
      </c>
      <c r="J322" s="20" t="s">
        <v>1045</v>
      </c>
      <c r="K322" s="21">
        <v>10000</v>
      </c>
      <c r="L322" s="1"/>
      <c r="M322" s="1"/>
      <c r="N322" s="20" t="str">
        <f t="shared" si="47"/>
        <v/>
      </c>
      <c r="O322" s="20" t="str">
        <f t="shared" si="48"/>
        <v>29阶6星</v>
      </c>
      <c r="P322" s="20">
        <f t="shared" si="51"/>
        <v>315</v>
      </c>
      <c r="Q322" s="20">
        <f t="shared" si="56"/>
        <v>29</v>
      </c>
      <c r="R322" s="20">
        <f t="shared" si="57"/>
        <v>6</v>
      </c>
      <c r="S322" s="20">
        <v>200</v>
      </c>
      <c r="T322" s="20">
        <f t="shared" si="52"/>
        <v>26665</v>
      </c>
      <c r="U322" s="20">
        <f t="shared" si="53"/>
        <v>6595</v>
      </c>
      <c r="V322" s="20">
        <f t="shared" si="54"/>
        <v>6595</v>
      </c>
      <c r="W322" s="20">
        <f t="shared" si="55"/>
        <v>356130</v>
      </c>
      <c r="X322" s="24" t="str">
        <f t="shared" si="49"/>
        <v>{{type=4,value=26665},{type=5,value=6595},{type=6,value=6595},{type=2,value=356130}}</v>
      </c>
      <c r="AD322" s="25">
        <v>91</v>
      </c>
      <c r="AE322" s="25">
        <v>22</v>
      </c>
      <c r="AF322" s="25">
        <v>22</v>
      </c>
      <c r="AG322" s="25">
        <v>1188</v>
      </c>
      <c r="AH322" s="27">
        <f t="shared" si="50"/>
        <v>1933.2</v>
      </c>
    </row>
    <row r="323" s="20" customFormat="1" ht="16.5" spans="1:34">
      <c r="A323" s="21" t="s">
        <v>1674</v>
      </c>
      <c r="B323" s="20">
        <v>316</v>
      </c>
      <c r="C323" s="21">
        <v>200015</v>
      </c>
      <c r="D323" s="20">
        <v>200</v>
      </c>
      <c r="E323" s="23" t="s">
        <v>1675</v>
      </c>
      <c r="F323" s="23"/>
      <c r="G323" s="21">
        <v>63001</v>
      </c>
      <c r="H323" s="21">
        <v>5</v>
      </c>
      <c r="I323" s="21">
        <v>3</v>
      </c>
      <c r="J323" s="20" t="s">
        <v>1045</v>
      </c>
      <c r="K323" s="21">
        <v>10000</v>
      </c>
      <c r="L323" s="1"/>
      <c r="M323" s="1"/>
      <c r="N323" s="20" t="str">
        <f t="shared" si="47"/>
        <v/>
      </c>
      <c r="O323" s="20" t="str">
        <f t="shared" si="48"/>
        <v>29阶7星</v>
      </c>
      <c r="P323" s="20">
        <f t="shared" si="51"/>
        <v>316</v>
      </c>
      <c r="Q323" s="20">
        <f t="shared" si="56"/>
        <v>29</v>
      </c>
      <c r="R323" s="20">
        <f t="shared" si="57"/>
        <v>7</v>
      </c>
      <c r="S323" s="20">
        <v>200</v>
      </c>
      <c r="T323" s="20">
        <f t="shared" si="52"/>
        <v>26756</v>
      </c>
      <c r="U323" s="20">
        <f t="shared" si="53"/>
        <v>6617</v>
      </c>
      <c r="V323" s="20">
        <f t="shared" si="54"/>
        <v>6617</v>
      </c>
      <c r="W323" s="20">
        <f t="shared" si="55"/>
        <v>357318</v>
      </c>
      <c r="X323" s="24" t="str">
        <f t="shared" si="49"/>
        <v>{{type=4,value=26756},{type=5,value=6617},{type=6,value=6617},{type=2,value=357318}}</v>
      </c>
      <c r="AD323" s="25">
        <v>91</v>
      </c>
      <c r="AE323" s="25">
        <v>22</v>
      </c>
      <c r="AF323" s="25">
        <v>22</v>
      </c>
      <c r="AG323" s="25">
        <v>1188</v>
      </c>
      <c r="AH323" s="27">
        <f t="shared" si="50"/>
        <v>1933.2</v>
      </c>
    </row>
    <row r="324" s="20" customFormat="1" ht="16.5" spans="1:34">
      <c r="A324" s="21" t="s">
        <v>1676</v>
      </c>
      <c r="B324" s="20">
        <v>317</v>
      </c>
      <c r="C324" s="21">
        <v>200015</v>
      </c>
      <c r="D324" s="20">
        <v>200</v>
      </c>
      <c r="E324" s="23" t="s">
        <v>1677</v>
      </c>
      <c r="F324" s="23"/>
      <c r="G324" s="21">
        <v>63001</v>
      </c>
      <c r="H324" s="21">
        <v>5</v>
      </c>
      <c r="I324" s="21">
        <v>3</v>
      </c>
      <c r="J324" s="20" t="s">
        <v>1045</v>
      </c>
      <c r="K324" s="21">
        <v>10000</v>
      </c>
      <c r="L324" s="1"/>
      <c r="M324" s="1"/>
      <c r="N324" s="20" t="str">
        <f t="shared" si="47"/>
        <v/>
      </c>
      <c r="O324" s="20" t="str">
        <f t="shared" si="48"/>
        <v>29阶8星</v>
      </c>
      <c r="P324" s="20">
        <f t="shared" si="51"/>
        <v>317</v>
      </c>
      <c r="Q324" s="20">
        <f t="shared" si="56"/>
        <v>29</v>
      </c>
      <c r="R324" s="20">
        <f t="shared" si="57"/>
        <v>8</v>
      </c>
      <c r="S324" s="20">
        <v>200</v>
      </c>
      <c r="T324" s="20">
        <f t="shared" si="52"/>
        <v>26847</v>
      </c>
      <c r="U324" s="20">
        <f t="shared" si="53"/>
        <v>6639</v>
      </c>
      <c r="V324" s="20">
        <f t="shared" si="54"/>
        <v>6639</v>
      </c>
      <c r="W324" s="20">
        <f t="shared" si="55"/>
        <v>358506</v>
      </c>
      <c r="X324" s="24" t="str">
        <f t="shared" si="49"/>
        <v>{{type=4,value=26847},{type=5,value=6639},{type=6,value=6639},{type=2,value=358506}}</v>
      </c>
      <c r="AD324" s="25">
        <v>91</v>
      </c>
      <c r="AE324" s="25">
        <v>22</v>
      </c>
      <c r="AF324" s="25">
        <v>22</v>
      </c>
      <c r="AG324" s="25">
        <v>1188</v>
      </c>
      <c r="AH324" s="27">
        <f t="shared" si="50"/>
        <v>1933.2</v>
      </c>
    </row>
    <row r="325" s="20" customFormat="1" ht="16.5" spans="1:34">
      <c r="A325" s="21" t="s">
        <v>1678</v>
      </c>
      <c r="B325" s="20">
        <v>318</v>
      </c>
      <c r="C325" s="21">
        <v>200015</v>
      </c>
      <c r="D325" s="20">
        <v>200</v>
      </c>
      <c r="E325" s="23" t="s">
        <v>1679</v>
      </c>
      <c r="F325" s="23"/>
      <c r="G325" s="21">
        <v>63001</v>
      </c>
      <c r="H325" s="21">
        <v>5</v>
      </c>
      <c r="I325" s="21">
        <v>3</v>
      </c>
      <c r="J325" s="20" t="s">
        <v>1045</v>
      </c>
      <c r="K325" s="21">
        <v>10000</v>
      </c>
      <c r="L325" s="1"/>
      <c r="M325" s="1"/>
      <c r="N325" s="20" t="str">
        <f t="shared" si="47"/>
        <v/>
      </c>
      <c r="O325" s="20" t="str">
        <f t="shared" si="48"/>
        <v>29阶9星</v>
      </c>
      <c r="P325" s="20">
        <f t="shared" si="51"/>
        <v>318</v>
      </c>
      <c r="Q325" s="20">
        <f t="shared" si="56"/>
        <v>29</v>
      </c>
      <c r="R325" s="20">
        <f t="shared" si="57"/>
        <v>9</v>
      </c>
      <c r="S325" s="20">
        <v>200</v>
      </c>
      <c r="T325" s="20">
        <f t="shared" si="52"/>
        <v>26938</v>
      </c>
      <c r="U325" s="20">
        <f t="shared" si="53"/>
        <v>6661</v>
      </c>
      <c r="V325" s="20">
        <f t="shared" si="54"/>
        <v>6661</v>
      </c>
      <c r="W325" s="20">
        <f t="shared" si="55"/>
        <v>359694</v>
      </c>
      <c r="X325" s="24" t="str">
        <f t="shared" si="49"/>
        <v>{{type=4,value=26938},{type=5,value=6661},{type=6,value=6661},{type=2,value=359694}}</v>
      </c>
      <c r="AD325" s="25">
        <v>91</v>
      </c>
      <c r="AE325" s="25">
        <v>22</v>
      </c>
      <c r="AF325" s="25">
        <v>22</v>
      </c>
      <c r="AG325" s="25">
        <v>1188</v>
      </c>
      <c r="AH325" s="27">
        <f t="shared" si="50"/>
        <v>1933.2</v>
      </c>
    </row>
    <row r="326" s="20" customFormat="1" ht="16.5" spans="1:34">
      <c r="A326" s="21" t="s">
        <v>1680</v>
      </c>
      <c r="B326" s="20">
        <v>319</v>
      </c>
      <c r="C326" s="21">
        <v>200015</v>
      </c>
      <c r="D326" s="20">
        <v>200</v>
      </c>
      <c r="E326" s="23" t="s">
        <v>1681</v>
      </c>
      <c r="F326" s="23"/>
      <c r="G326" s="21">
        <v>63001</v>
      </c>
      <c r="H326" s="21">
        <v>5</v>
      </c>
      <c r="I326" s="21">
        <v>3</v>
      </c>
      <c r="J326" s="20">
        <v>1</v>
      </c>
      <c r="K326" s="21">
        <v>10000</v>
      </c>
      <c r="L326" s="1"/>
      <c r="M326" s="1"/>
      <c r="N326" s="20">
        <f t="shared" si="47"/>
        <v>1</v>
      </c>
      <c r="O326" s="20" t="str">
        <f t="shared" si="48"/>
        <v>29阶10星</v>
      </c>
      <c r="P326" s="20">
        <f t="shared" si="51"/>
        <v>319</v>
      </c>
      <c r="Q326" s="20">
        <f t="shared" si="56"/>
        <v>29</v>
      </c>
      <c r="R326" s="20">
        <f t="shared" si="57"/>
        <v>10</v>
      </c>
      <c r="S326" s="20">
        <v>200</v>
      </c>
      <c r="T326" s="20">
        <f t="shared" si="52"/>
        <v>27029</v>
      </c>
      <c r="U326" s="20">
        <f t="shared" si="53"/>
        <v>6683</v>
      </c>
      <c r="V326" s="20">
        <f t="shared" si="54"/>
        <v>6683</v>
      </c>
      <c r="W326" s="20">
        <f t="shared" si="55"/>
        <v>360882</v>
      </c>
      <c r="X326" s="24" t="str">
        <f t="shared" si="49"/>
        <v>{{type=4,value=27029},{type=5,value=6683},{type=6,value=6683},{type=2,value=360882}}</v>
      </c>
      <c r="AD326" s="25">
        <v>91</v>
      </c>
      <c r="AE326" s="25">
        <v>22</v>
      </c>
      <c r="AF326" s="25">
        <v>22</v>
      </c>
      <c r="AG326" s="25">
        <v>1188</v>
      </c>
      <c r="AH326" s="27">
        <f t="shared" si="50"/>
        <v>1933.2</v>
      </c>
    </row>
    <row r="327" s="20" customFormat="1" ht="16.5" spans="1:34">
      <c r="A327" s="21" t="s">
        <v>1682</v>
      </c>
      <c r="B327" s="20">
        <v>320</v>
      </c>
      <c r="C327" s="21">
        <v>200015</v>
      </c>
      <c r="D327" s="20">
        <v>200</v>
      </c>
      <c r="E327" s="23" t="s">
        <v>1683</v>
      </c>
      <c r="F327" s="23"/>
      <c r="G327" s="21">
        <v>63001</v>
      </c>
      <c r="H327" s="21">
        <v>5</v>
      </c>
      <c r="I327" s="21">
        <v>3</v>
      </c>
      <c r="J327" s="20" t="s">
        <v>1045</v>
      </c>
      <c r="K327" s="21">
        <v>10000</v>
      </c>
      <c r="L327" s="1"/>
      <c r="M327" s="1"/>
      <c r="N327" s="20" t="str">
        <f t="shared" si="47"/>
        <v/>
      </c>
      <c r="O327" s="20" t="str">
        <f t="shared" si="48"/>
        <v>30阶0星</v>
      </c>
      <c r="P327" s="20">
        <f t="shared" si="51"/>
        <v>320</v>
      </c>
      <c r="Q327" s="20">
        <f t="shared" si="56"/>
        <v>30</v>
      </c>
      <c r="R327" s="20">
        <f t="shared" si="57"/>
        <v>0</v>
      </c>
      <c r="S327" s="20">
        <v>200</v>
      </c>
      <c r="T327" s="20">
        <f t="shared" si="52"/>
        <v>27120</v>
      </c>
      <c r="U327" s="20">
        <f t="shared" si="53"/>
        <v>6705</v>
      </c>
      <c r="V327" s="20">
        <f t="shared" si="54"/>
        <v>6705</v>
      </c>
      <c r="W327" s="20">
        <f t="shared" si="55"/>
        <v>362070</v>
      </c>
      <c r="X327" s="24" t="str">
        <f t="shared" si="49"/>
        <v>{{type=4,value=27120},{type=5,value=6705},{type=6,value=6705},{type=2,value=362070}}</v>
      </c>
      <c r="AD327" s="25">
        <v>91</v>
      </c>
      <c r="AE327" s="25">
        <v>22</v>
      </c>
      <c r="AF327" s="25">
        <v>22</v>
      </c>
      <c r="AG327" s="25">
        <v>1188</v>
      </c>
      <c r="AH327" s="27">
        <f t="shared" si="50"/>
        <v>1933.2</v>
      </c>
    </row>
    <row r="328" s="20" customFormat="1" ht="16.5" spans="1:34">
      <c r="A328" s="21" t="s">
        <v>1684</v>
      </c>
      <c r="B328" s="20">
        <v>321</v>
      </c>
      <c r="C328" s="21">
        <v>200015</v>
      </c>
      <c r="D328" s="20">
        <v>200</v>
      </c>
      <c r="E328" s="23" t="s">
        <v>1685</v>
      </c>
      <c r="F328" s="23"/>
      <c r="G328" s="21">
        <v>63001</v>
      </c>
      <c r="H328" s="21">
        <v>5</v>
      </c>
      <c r="I328" s="21">
        <v>3</v>
      </c>
      <c r="J328" s="20" t="s">
        <v>1045</v>
      </c>
      <c r="K328" s="21">
        <v>10000</v>
      </c>
      <c r="L328" s="1"/>
      <c r="M328" s="1"/>
      <c r="N328" s="20" t="str">
        <f t="shared" si="47"/>
        <v/>
      </c>
      <c r="O328" s="20" t="str">
        <f t="shared" si="48"/>
        <v>30阶1星</v>
      </c>
      <c r="P328" s="20">
        <f t="shared" si="51"/>
        <v>321</v>
      </c>
      <c r="Q328" s="20">
        <f t="shared" si="56"/>
        <v>30</v>
      </c>
      <c r="R328" s="20">
        <f t="shared" si="57"/>
        <v>1</v>
      </c>
      <c r="S328" s="20">
        <v>200</v>
      </c>
      <c r="T328" s="20">
        <f t="shared" si="52"/>
        <v>27211</v>
      </c>
      <c r="U328" s="20">
        <f t="shared" si="53"/>
        <v>6727</v>
      </c>
      <c r="V328" s="20">
        <f t="shared" si="54"/>
        <v>6727</v>
      </c>
      <c r="W328" s="20">
        <f t="shared" si="55"/>
        <v>363258</v>
      </c>
      <c r="X328" s="24" t="str">
        <f t="shared" si="49"/>
        <v>{{type=4,value=27211},{type=5,value=6727},{type=6,value=6727},{type=2,value=363258}}</v>
      </c>
      <c r="AD328" s="25">
        <v>91</v>
      </c>
      <c r="AE328" s="25">
        <v>22</v>
      </c>
      <c r="AF328" s="25">
        <v>22</v>
      </c>
      <c r="AG328" s="25">
        <v>1188</v>
      </c>
      <c r="AH328" s="27">
        <f t="shared" si="50"/>
        <v>1933.2</v>
      </c>
    </row>
    <row r="329" s="20" customFormat="1" ht="16.5" spans="1:34">
      <c r="A329" s="21" t="s">
        <v>1686</v>
      </c>
      <c r="B329" s="20">
        <v>322</v>
      </c>
      <c r="C329" s="21">
        <v>200015</v>
      </c>
      <c r="D329" s="20">
        <v>200</v>
      </c>
      <c r="E329" s="23" t="s">
        <v>1687</v>
      </c>
      <c r="F329" s="23"/>
      <c r="G329" s="21">
        <v>63001</v>
      </c>
      <c r="H329" s="21">
        <v>5</v>
      </c>
      <c r="I329" s="21">
        <v>3</v>
      </c>
      <c r="J329" s="20" t="s">
        <v>1045</v>
      </c>
      <c r="K329" s="21">
        <v>10000</v>
      </c>
      <c r="L329" s="1"/>
      <c r="M329" s="1"/>
      <c r="N329" s="20" t="str">
        <f t="shared" ref="N329:N392" si="58">IF(R329=10,1,"")</f>
        <v/>
      </c>
      <c r="O329" s="20" t="str">
        <f t="shared" ref="O329:O392" si="59">Q329&amp;$Q$7&amp;R329&amp;$R$7</f>
        <v>30阶2星</v>
      </c>
      <c r="P329" s="20">
        <f t="shared" si="51"/>
        <v>322</v>
      </c>
      <c r="Q329" s="20">
        <f t="shared" si="56"/>
        <v>30</v>
      </c>
      <c r="R329" s="20">
        <f t="shared" si="57"/>
        <v>2</v>
      </c>
      <c r="S329" s="20">
        <v>200</v>
      </c>
      <c r="T329" s="20">
        <f t="shared" si="52"/>
        <v>27302</v>
      </c>
      <c r="U329" s="20">
        <f t="shared" si="53"/>
        <v>6749</v>
      </c>
      <c r="V329" s="20">
        <f t="shared" si="54"/>
        <v>6749</v>
      </c>
      <c r="W329" s="20">
        <f t="shared" si="55"/>
        <v>364446</v>
      </c>
      <c r="X329" s="24" t="str">
        <f t="shared" ref="X329:X392" si="60">"{{type=4,value="&amp;T329&amp;"},{type=5,value="&amp;U329&amp;"},{type=6,value="&amp;V329&amp;"},{type=2,value="&amp;W329&amp;"}}"</f>
        <v>{{type=4,value=27302},{type=5,value=6749},{type=6,value=6749},{type=2,value=364446}}</v>
      </c>
      <c r="AD329" s="25">
        <v>91</v>
      </c>
      <c r="AE329" s="25">
        <v>22</v>
      </c>
      <c r="AF329" s="25">
        <v>22</v>
      </c>
      <c r="AG329" s="25">
        <v>1188</v>
      </c>
      <c r="AH329" s="27">
        <f t="shared" ref="AH329:AH392" si="61">(AD329*3.6+AE329*1.8+AF329*1.8+AG329*0.2)*3</f>
        <v>1933.2</v>
      </c>
    </row>
    <row r="330" s="20" customFormat="1" ht="16.5" spans="1:34">
      <c r="A330" s="21" t="s">
        <v>1688</v>
      </c>
      <c r="B330" s="20">
        <v>323</v>
      </c>
      <c r="C330" s="21">
        <v>200015</v>
      </c>
      <c r="D330" s="20">
        <v>200</v>
      </c>
      <c r="E330" s="23" t="s">
        <v>1689</v>
      </c>
      <c r="F330" s="23"/>
      <c r="G330" s="21">
        <v>63001</v>
      </c>
      <c r="H330" s="21">
        <v>5</v>
      </c>
      <c r="I330" s="21">
        <v>3</v>
      </c>
      <c r="J330" s="20" t="s">
        <v>1045</v>
      </c>
      <c r="K330" s="21">
        <v>10000</v>
      </c>
      <c r="L330" s="1"/>
      <c r="M330" s="1"/>
      <c r="N330" s="20" t="str">
        <f t="shared" si="58"/>
        <v/>
      </c>
      <c r="O330" s="20" t="str">
        <f t="shared" si="59"/>
        <v>30阶3星</v>
      </c>
      <c r="P330" s="20">
        <f t="shared" ref="P330:P393" si="62">P329+1</f>
        <v>323</v>
      </c>
      <c r="Q330" s="20">
        <f t="shared" si="56"/>
        <v>30</v>
      </c>
      <c r="R330" s="20">
        <f t="shared" si="57"/>
        <v>3</v>
      </c>
      <c r="S330" s="20">
        <v>200</v>
      </c>
      <c r="T330" s="20">
        <f t="shared" ref="T330:T393" si="63">T329+AD330</f>
        <v>27393</v>
      </c>
      <c r="U330" s="20">
        <f t="shared" ref="U330:U393" si="64">U329+AE330</f>
        <v>6771</v>
      </c>
      <c r="V330" s="20">
        <f t="shared" ref="V330:V393" si="65">V329+AF330</f>
        <v>6771</v>
      </c>
      <c r="W330" s="20">
        <f t="shared" ref="W330:W393" si="66">W329+AG330</f>
        <v>365634</v>
      </c>
      <c r="X330" s="24" t="str">
        <f t="shared" si="60"/>
        <v>{{type=4,value=27393},{type=5,value=6771},{type=6,value=6771},{type=2,value=365634}}</v>
      </c>
      <c r="AD330" s="25">
        <v>91</v>
      </c>
      <c r="AE330" s="25">
        <v>22</v>
      </c>
      <c r="AF330" s="25">
        <v>22</v>
      </c>
      <c r="AG330" s="25">
        <v>1188</v>
      </c>
      <c r="AH330" s="27">
        <f t="shared" si="61"/>
        <v>1933.2</v>
      </c>
    </row>
    <row r="331" s="20" customFormat="1" ht="16.5" spans="1:34">
      <c r="A331" s="21" t="s">
        <v>1690</v>
      </c>
      <c r="B331" s="20">
        <v>324</v>
      </c>
      <c r="C331" s="21">
        <v>200015</v>
      </c>
      <c r="D331" s="20">
        <v>200</v>
      </c>
      <c r="E331" s="23" t="s">
        <v>1691</v>
      </c>
      <c r="F331" s="23"/>
      <c r="G331" s="21">
        <v>63001</v>
      </c>
      <c r="H331" s="21">
        <v>5</v>
      </c>
      <c r="I331" s="21">
        <v>3</v>
      </c>
      <c r="J331" s="20" t="s">
        <v>1045</v>
      </c>
      <c r="K331" s="21">
        <v>10000</v>
      </c>
      <c r="L331" s="1"/>
      <c r="M331" s="1"/>
      <c r="N331" s="20" t="str">
        <f t="shared" si="58"/>
        <v/>
      </c>
      <c r="O331" s="20" t="str">
        <f t="shared" si="59"/>
        <v>30阶4星</v>
      </c>
      <c r="P331" s="20">
        <f t="shared" si="62"/>
        <v>324</v>
      </c>
      <c r="Q331" s="20">
        <f t="shared" si="56"/>
        <v>30</v>
      </c>
      <c r="R331" s="20">
        <f t="shared" si="57"/>
        <v>4</v>
      </c>
      <c r="S331" s="20">
        <v>200</v>
      </c>
      <c r="T331" s="20">
        <f t="shared" si="63"/>
        <v>27484</v>
      </c>
      <c r="U331" s="20">
        <f t="shared" si="64"/>
        <v>6793</v>
      </c>
      <c r="V331" s="20">
        <f t="shared" si="65"/>
        <v>6793</v>
      </c>
      <c r="W331" s="20">
        <f t="shared" si="66"/>
        <v>366822</v>
      </c>
      <c r="X331" s="24" t="str">
        <f t="shared" si="60"/>
        <v>{{type=4,value=27484},{type=5,value=6793},{type=6,value=6793},{type=2,value=366822}}</v>
      </c>
      <c r="AD331" s="25">
        <v>91</v>
      </c>
      <c r="AE331" s="25">
        <v>22</v>
      </c>
      <c r="AF331" s="25">
        <v>22</v>
      </c>
      <c r="AG331" s="25">
        <v>1188</v>
      </c>
      <c r="AH331" s="27">
        <f t="shared" si="61"/>
        <v>1933.2</v>
      </c>
    </row>
    <row r="332" s="20" customFormat="1" ht="16.5" spans="1:34">
      <c r="A332" s="21" t="s">
        <v>1692</v>
      </c>
      <c r="B332" s="20">
        <v>325</v>
      </c>
      <c r="C332" s="21">
        <v>200015</v>
      </c>
      <c r="D332" s="20">
        <v>200</v>
      </c>
      <c r="E332" s="23" t="s">
        <v>1693</v>
      </c>
      <c r="F332" s="23"/>
      <c r="G332" s="21">
        <v>63001</v>
      </c>
      <c r="H332" s="21">
        <v>5</v>
      </c>
      <c r="I332" s="21">
        <v>3</v>
      </c>
      <c r="J332" s="20" t="s">
        <v>1045</v>
      </c>
      <c r="K332" s="21">
        <v>10000</v>
      </c>
      <c r="L332" s="1"/>
      <c r="M332" s="1"/>
      <c r="N332" s="20" t="str">
        <f t="shared" si="58"/>
        <v/>
      </c>
      <c r="O332" s="20" t="str">
        <f t="shared" si="59"/>
        <v>30阶5星</v>
      </c>
      <c r="P332" s="20">
        <f t="shared" si="62"/>
        <v>325</v>
      </c>
      <c r="Q332" s="20">
        <f t="shared" si="56"/>
        <v>30</v>
      </c>
      <c r="R332" s="20">
        <f t="shared" si="57"/>
        <v>5</v>
      </c>
      <c r="S332" s="20">
        <v>200</v>
      </c>
      <c r="T332" s="20">
        <f t="shared" si="63"/>
        <v>27575</v>
      </c>
      <c r="U332" s="20">
        <f t="shared" si="64"/>
        <v>6815</v>
      </c>
      <c r="V332" s="20">
        <f t="shared" si="65"/>
        <v>6815</v>
      </c>
      <c r="W332" s="20">
        <f t="shared" si="66"/>
        <v>368010</v>
      </c>
      <c r="X332" s="24" t="str">
        <f t="shared" si="60"/>
        <v>{{type=4,value=27575},{type=5,value=6815},{type=6,value=6815},{type=2,value=368010}}</v>
      </c>
      <c r="AD332" s="25">
        <v>91</v>
      </c>
      <c r="AE332" s="25">
        <v>22</v>
      </c>
      <c r="AF332" s="25">
        <v>22</v>
      </c>
      <c r="AG332" s="25">
        <v>1188</v>
      </c>
      <c r="AH332" s="27">
        <f t="shared" si="61"/>
        <v>1933.2</v>
      </c>
    </row>
    <row r="333" s="20" customFormat="1" ht="16.5" spans="1:34">
      <c r="A333" s="21" t="s">
        <v>1694</v>
      </c>
      <c r="B333" s="20">
        <v>326</v>
      </c>
      <c r="C333" s="21">
        <v>200015</v>
      </c>
      <c r="D333" s="20">
        <v>200</v>
      </c>
      <c r="E333" s="23" t="s">
        <v>1695</v>
      </c>
      <c r="F333" s="23"/>
      <c r="G333" s="21">
        <v>63001</v>
      </c>
      <c r="H333" s="21">
        <v>5</v>
      </c>
      <c r="I333" s="21">
        <v>3</v>
      </c>
      <c r="J333" s="20" t="s">
        <v>1045</v>
      </c>
      <c r="K333" s="21">
        <v>10000</v>
      </c>
      <c r="L333" s="1"/>
      <c r="M333" s="1"/>
      <c r="N333" s="20" t="str">
        <f t="shared" si="58"/>
        <v/>
      </c>
      <c r="O333" s="20" t="str">
        <f t="shared" si="59"/>
        <v>30阶6星</v>
      </c>
      <c r="P333" s="20">
        <f t="shared" si="62"/>
        <v>326</v>
      </c>
      <c r="Q333" s="20">
        <f t="shared" si="56"/>
        <v>30</v>
      </c>
      <c r="R333" s="20">
        <f t="shared" si="57"/>
        <v>6</v>
      </c>
      <c r="S333" s="20">
        <v>200</v>
      </c>
      <c r="T333" s="20">
        <f t="shared" si="63"/>
        <v>27666</v>
      </c>
      <c r="U333" s="20">
        <f t="shared" si="64"/>
        <v>6837</v>
      </c>
      <c r="V333" s="20">
        <f t="shared" si="65"/>
        <v>6837</v>
      </c>
      <c r="W333" s="20">
        <f t="shared" si="66"/>
        <v>369198</v>
      </c>
      <c r="X333" s="24" t="str">
        <f t="shared" si="60"/>
        <v>{{type=4,value=27666},{type=5,value=6837},{type=6,value=6837},{type=2,value=369198}}</v>
      </c>
      <c r="AD333" s="25">
        <v>91</v>
      </c>
      <c r="AE333" s="25">
        <v>22</v>
      </c>
      <c r="AF333" s="25">
        <v>22</v>
      </c>
      <c r="AG333" s="25">
        <v>1188</v>
      </c>
      <c r="AH333" s="27">
        <f t="shared" si="61"/>
        <v>1933.2</v>
      </c>
    </row>
    <row r="334" s="20" customFormat="1" ht="16.5" spans="1:34">
      <c r="A334" s="21" t="s">
        <v>1696</v>
      </c>
      <c r="B334" s="20">
        <v>327</v>
      </c>
      <c r="C334" s="21">
        <v>200015</v>
      </c>
      <c r="D334" s="20">
        <v>200</v>
      </c>
      <c r="E334" s="23" t="s">
        <v>1697</v>
      </c>
      <c r="F334" s="23"/>
      <c r="G334" s="21">
        <v>63001</v>
      </c>
      <c r="H334" s="21">
        <v>5</v>
      </c>
      <c r="I334" s="21">
        <v>3</v>
      </c>
      <c r="J334" s="20" t="s">
        <v>1045</v>
      </c>
      <c r="K334" s="21">
        <v>10000</v>
      </c>
      <c r="L334" s="1"/>
      <c r="M334" s="1"/>
      <c r="N334" s="20" t="str">
        <f t="shared" si="58"/>
        <v/>
      </c>
      <c r="O334" s="20" t="str">
        <f t="shared" si="59"/>
        <v>30阶7星</v>
      </c>
      <c r="P334" s="20">
        <f t="shared" si="62"/>
        <v>327</v>
      </c>
      <c r="Q334" s="20">
        <f t="shared" si="56"/>
        <v>30</v>
      </c>
      <c r="R334" s="20">
        <f t="shared" si="57"/>
        <v>7</v>
      </c>
      <c r="S334" s="20">
        <v>200</v>
      </c>
      <c r="T334" s="20">
        <f t="shared" si="63"/>
        <v>27757</v>
      </c>
      <c r="U334" s="20">
        <f t="shared" si="64"/>
        <v>6859</v>
      </c>
      <c r="V334" s="20">
        <f t="shared" si="65"/>
        <v>6859</v>
      </c>
      <c r="W334" s="20">
        <f t="shared" si="66"/>
        <v>370386</v>
      </c>
      <c r="X334" s="24" t="str">
        <f t="shared" si="60"/>
        <v>{{type=4,value=27757},{type=5,value=6859},{type=6,value=6859},{type=2,value=370386}}</v>
      </c>
      <c r="AD334" s="25">
        <v>91</v>
      </c>
      <c r="AE334" s="25">
        <v>22</v>
      </c>
      <c r="AF334" s="25">
        <v>22</v>
      </c>
      <c r="AG334" s="25">
        <v>1188</v>
      </c>
      <c r="AH334" s="27">
        <f t="shared" si="61"/>
        <v>1933.2</v>
      </c>
    </row>
    <row r="335" s="20" customFormat="1" ht="16.5" spans="1:34">
      <c r="A335" s="21" t="s">
        <v>1698</v>
      </c>
      <c r="B335" s="20">
        <v>328</v>
      </c>
      <c r="C335" s="21">
        <v>200015</v>
      </c>
      <c r="D335" s="20">
        <v>200</v>
      </c>
      <c r="E335" s="23" t="s">
        <v>1699</v>
      </c>
      <c r="F335" s="23"/>
      <c r="G335" s="21">
        <v>63001</v>
      </c>
      <c r="H335" s="21">
        <v>5</v>
      </c>
      <c r="I335" s="21">
        <v>3</v>
      </c>
      <c r="J335" s="20" t="s">
        <v>1045</v>
      </c>
      <c r="K335" s="21">
        <v>10000</v>
      </c>
      <c r="L335" s="1"/>
      <c r="M335" s="1"/>
      <c r="N335" s="20" t="str">
        <f t="shared" si="58"/>
        <v/>
      </c>
      <c r="O335" s="20" t="str">
        <f t="shared" si="59"/>
        <v>30阶8星</v>
      </c>
      <c r="P335" s="20">
        <f t="shared" si="62"/>
        <v>328</v>
      </c>
      <c r="Q335" s="20">
        <f t="shared" si="56"/>
        <v>30</v>
      </c>
      <c r="R335" s="20">
        <f t="shared" si="57"/>
        <v>8</v>
      </c>
      <c r="S335" s="20">
        <v>200</v>
      </c>
      <c r="T335" s="20">
        <f t="shared" si="63"/>
        <v>27848</v>
      </c>
      <c r="U335" s="20">
        <f t="shared" si="64"/>
        <v>6881</v>
      </c>
      <c r="V335" s="20">
        <f t="shared" si="65"/>
        <v>6881</v>
      </c>
      <c r="W335" s="20">
        <f t="shared" si="66"/>
        <v>371574</v>
      </c>
      <c r="X335" s="24" t="str">
        <f t="shared" si="60"/>
        <v>{{type=4,value=27848},{type=5,value=6881},{type=6,value=6881},{type=2,value=371574}}</v>
      </c>
      <c r="AD335" s="25">
        <v>91</v>
      </c>
      <c r="AE335" s="25">
        <v>22</v>
      </c>
      <c r="AF335" s="25">
        <v>22</v>
      </c>
      <c r="AG335" s="25">
        <v>1188</v>
      </c>
      <c r="AH335" s="27">
        <f t="shared" si="61"/>
        <v>1933.2</v>
      </c>
    </row>
    <row r="336" s="20" customFormat="1" ht="16.5" spans="1:34">
      <c r="A336" s="21" t="s">
        <v>1700</v>
      </c>
      <c r="B336" s="20">
        <v>329</v>
      </c>
      <c r="C336" s="21">
        <v>200015</v>
      </c>
      <c r="D336" s="20">
        <v>200</v>
      </c>
      <c r="E336" s="23" t="s">
        <v>1701</v>
      </c>
      <c r="F336" s="23"/>
      <c r="G336" s="21">
        <v>63001</v>
      </c>
      <c r="H336" s="21">
        <v>5</v>
      </c>
      <c r="I336" s="21">
        <v>3</v>
      </c>
      <c r="J336" s="20" t="s">
        <v>1045</v>
      </c>
      <c r="K336" s="21">
        <v>10000</v>
      </c>
      <c r="L336" s="1"/>
      <c r="M336" s="1"/>
      <c r="N336" s="20" t="str">
        <f t="shared" si="58"/>
        <v/>
      </c>
      <c r="O336" s="20" t="str">
        <f t="shared" si="59"/>
        <v>30阶9星</v>
      </c>
      <c r="P336" s="20">
        <f t="shared" si="62"/>
        <v>329</v>
      </c>
      <c r="Q336" s="20">
        <f t="shared" si="56"/>
        <v>30</v>
      </c>
      <c r="R336" s="20">
        <f t="shared" si="57"/>
        <v>9</v>
      </c>
      <c r="S336" s="20">
        <v>200</v>
      </c>
      <c r="T336" s="20">
        <f t="shared" si="63"/>
        <v>27939</v>
      </c>
      <c r="U336" s="20">
        <f t="shared" si="64"/>
        <v>6903</v>
      </c>
      <c r="V336" s="20">
        <f t="shared" si="65"/>
        <v>6903</v>
      </c>
      <c r="W336" s="20">
        <f t="shared" si="66"/>
        <v>372762</v>
      </c>
      <c r="X336" s="24" t="str">
        <f t="shared" si="60"/>
        <v>{{type=4,value=27939},{type=5,value=6903},{type=6,value=6903},{type=2,value=372762}}</v>
      </c>
      <c r="AD336" s="25">
        <v>91</v>
      </c>
      <c r="AE336" s="25">
        <v>22</v>
      </c>
      <c r="AF336" s="25">
        <v>22</v>
      </c>
      <c r="AG336" s="25">
        <v>1188</v>
      </c>
      <c r="AH336" s="27">
        <f t="shared" si="61"/>
        <v>1933.2</v>
      </c>
    </row>
    <row r="337" s="20" customFormat="1" ht="16.5" spans="1:34">
      <c r="A337" s="21" t="s">
        <v>1702</v>
      </c>
      <c r="B337" s="20">
        <v>330</v>
      </c>
      <c r="C337" s="21">
        <v>200015</v>
      </c>
      <c r="D337" s="20">
        <v>200</v>
      </c>
      <c r="E337" s="23" t="s">
        <v>1703</v>
      </c>
      <c r="F337" s="23"/>
      <c r="G337" s="21">
        <v>63001</v>
      </c>
      <c r="H337" s="21">
        <v>5</v>
      </c>
      <c r="I337" s="21">
        <v>3</v>
      </c>
      <c r="J337" s="20">
        <v>1</v>
      </c>
      <c r="K337" s="21">
        <v>10000</v>
      </c>
      <c r="L337" s="1"/>
      <c r="M337" s="1"/>
      <c r="N337" s="20">
        <f t="shared" si="58"/>
        <v>1</v>
      </c>
      <c r="O337" s="20" t="str">
        <f t="shared" si="59"/>
        <v>30阶10星</v>
      </c>
      <c r="P337" s="20">
        <f t="shared" si="62"/>
        <v>330</v>
      </c>
      <c r="Q337" s="20">
        <f t="shared" si="56"/>
        <v>30</v>
      </c>
      <c r="R337" s="20">
        <f t="shared" si="57"/>
        <v>10</v>
      </c>
      <c r="S337" s="20">
        <v>200</v>
      </c>
      <c r="T337" s="20">
        <f t="shared" si="63"/>
        <v>28030</v>
      </c>
      <c r="U337" s="20">
        <f t="shared" si="64"/>
        <v>6925</v>
      </c>
      <c r="V337" s="20">
        <f t="shared" si="65"/>
        <v>6925</v>
      </c>
      <c r="W337" s="20">
        <f t="shared" si="66"/>
        <v>373950</v>
      </c>
      <c r="X337" s="24" t="str">
        <f t="shared" si="60"/>
        <v>{{type=4,value=28030},{type=5,value=6925},{type=6,value=6925},{type=2,value=373950}}</v>
      </c>
      <c r="AD337" s="25">
        <v>91</v>
      </c>
      <c r="AE337" s="25">
        <v>22</v>
      </c>
      <c r="AF337" s="25">
        <v>22</v>
      </c>
      <c r="AG337" s="25">
        <v>1188</v>
      </c>
      <c r="AH337" s="27">
        <f t="shared" si="61"/>
        <v>1933.2</v>
      </c>
    </row>
    <row r="338" s="20" customFormat="1" ht="16.5" spans="1:34">
      <c r="A338" s="21" t="s">
        <v>1704</v>
      </c>
      <c r="B338" s="20">
        <v>331</v>
      </c>
      <c r="C338" s="21">
        <v>200015</v>
      </c>
      <c r="D338" s="20">
        <v>300</v>
      </c>
      <c r="E338" s="23" t="s">
        <v>1705</v>
      </c>
      <c r="F338" s="23"/>
      <c r="G338" s="21">
        <v>63001</v>
      </c>
      <c r="H338" s="21">
        <v>5</v>
      </c>
      <c r="I338" s="21">
        <v>3</v>
      </c>
      <c r="J338" s="20" t="s">
        <v>1045</v>
      </c>
      <c r="K338" s="21">
        <v>10000</v>
      </c>
      <c r="L338" s="1"/>
      <c r="M338" s="1"/>
      <c r="N338" s="20" t="str">
        <f t="shared" si="58"/>
        <v/>
      </c>
      <c r="O338" s="20" t="str">
        <f t="shared" si="59"/>
        <v>31阶0星</v>
      </c>
      <c r="P338" s="20">
        <f t="shared" si="62"/>
        <v>331</v>
      </c>
      <c r="Q338" s="20">
        <f t="shared" si="56"/>
        <v>31</v>
      </c>
      <c r="R338" s="20">
        <f t="shared" si="57"/>
        <v>0</v>
      </c>
      <c r="S338" s="20">
        <v>300</v>
      </c>
      <c r="T338" s="20">
        <f t="shared" si="63"/>
        <v>28143</v>
      </c>
      <c r="U338" s="20">
        <f t="shared" si="64"/>
        <v>6953</v>
      </c>
      <c r="V338" s="20">
        <f t="shared" si="65"/>
        <v>6953</v>
      </c>
      <c r="W338" s="20">
        <f t="shared" si="66"/>
        <v>375462</v>
      </c>
      <c r="X338" s="24" t="str">
        <f t="shared" si="60"/>
        <v>{{type=4,value=28143},{type=5,value=6953},{type=6,value=6953},{type=2,value=375462}}</v>
      </c>
      <c r="AD338" s="25">
        <v>113</v>
      </c>
      <c r="AE338" s="25">
        <v>28</v>
      </c>
      <c r="AF338" s="25">
        <v>28</v>
      </c>
      <c r="AG338" s="25">
        <v>1512</v>
      </c>
      <c r="AH338" s="27">
        <f t="shared" si="61"/>
        <v>2430</v>
      </c>
    </row>
    <row r="339" s="20" customFormat="1" ht="16.5" spans="1:34">
      <c r="A339" s="21" t="s">
        <v>1706</v>
      </c>
      <c r="B339" s="20">
        <v>332</v>
      </c>
      <c r="C339" s="21">
        <v>200015</v>
      </c>
      <c r="D339" s="20">
        <v>300</v>
      </c>
      <c r="E339" s="23" t="s">
        <v>1707</v>
      </c>
      <c r="F339" s="23"/>
      <c r="G339" s="21">
        <v>63001</v>
      </c>
      <c r="H339" s="21">
        <v>5</v>
      </c>
      <c r="I339" s="21">
        <v>3</v>
      </c>
      <c r="J339" s="20" t="s">
        <v>1045</v>
      </c>
      <c r="K339" s="21">
        <v>10000</v>
      </c>
      <c r="L339" s="1"/>
      <c r="M339" s="1"/>
      <c r="N339" s="20" t="str">
        <f t="shared" si="58"/>
        <v/>
      </c>
      <c r="O339" s="20" t="str">
        <f t="shared" si="59"/>
        <v>31阶1星</v>
      </c>
      <c r="P339" s="20">
        <f t="shared" si="62"/>
        <v>332</v>
      </c>
      <c r="Q339" s="20">
        <f t="shared" si="56"/>
        <v>31</v>
      </c>
      <c r="R339" s="20">
        <f t="shared" si="57"/>
        <v>1</v>
      </c>
      <c r="S339" s="20">
        <v>300</v>
      </c>
      <c r="T339" s="20">
        <f t="shared" si="63"/>
        <v>28256</v>
      </c>
      <c r="U339" s="20">
        <f t="shared" si="64"/>
        <v>6981</v>
      </c>
      <c r="V339" s="20">
        <f t="shared" si="65"/>
        <v>6981</v>
      </c>
      <c r="W339" s="20">
        <f t="shared" si="66"/>
        <v>376974</v>
      </c>
      <c r="X339" s="24" t="str">
        <f t="shared" si="60"/>
        <v>{{type=4,value=28256},{type=5,value=6981},{type=6,value=6981},{type=2,value=376974}}</v>
      </c>
      <c r="AD339" s="25">
        <v>113</v>
      </c>
      <c r="AE339" s="25">
        <v>28</v>
      </c>
      <c r="AF339" s="25">
        <v>28</v>
      </c>
      <c r="AG339" s="25">
        <v>1512</v>
      </c>
      <c r="AH339" s="27">
        <f t="shared" si="61"/>
        <v>2430</v>
      </c>
    </row>
    <row r="340" s="20" customFormat="1" ht="16.5" spans="1:34">
      <c r="A340" s="21" t="s">
        <v>1708</v>
      </c>
      <c r="B340" s="20">
        <v>333</v>
      </c>
      <c r="C340" s="21">
        <v>200015</v>
      </c>
      <c r="D340" s="20">
        <v>300</v>
      </c>
      <c r="E340" s="23" t="s">
        <v>1709</v>
      </c>
      <c r="F340" s="23"/>
      <c r="G340" s="21">
        <v>63001</v>
      </c>
      <c r="H340" s="21">
        <v>5</v>
      </c>
      <c r="I340" s="21">
        <v>3</v>
      </c>
      <c r="J340" s="20" t="s">
        <v>1045</v>
      </c>
      <c r="K340" s="21">
        <v>10000</v>
      </c>
      <c r="L340" s="1"/>
      <c r="M340" s="1"/>
      <c r="N340" s="20" t="str">
        <f t="shared" si="58"/>
        <v/>
      </c>
      <c r="O340" s="20" t="str">
        <f t="shared" si="59"/>
        <v>31阶2星</v>
      </c>
      <c r="P340" s="20">
        <f t="shared" si="62"/>
        <v>333</v>
      </c>
      <c r="Q340" s="20">
        <f t="shared" ref="Q340:Q403" si="67">Q329+1</f>
        <v>31</v>
      </c>
      <c r="R340" s="20">
        <f t="shared" ref="R340:R403" si="68">R329</f>
        <v>2</v>
      </c>
      <c r="S340" s="20">
        <v>300</v>
      </c>
      <c r="T340" s="20">
        <f t="shared" si="63"/>
        <v>28369</v>
      </c>
      <c r="U340" s="20">
        <f t="shared" si="64"/>
        <v>7009</v>
      </c>
      <c r="V340" s="20">
        <f t="shared" si="65"/>
        <v>7009</v>
      </c>
      <c r="W340" s="20">
        <f t="shared" si="66"/>
        <v>378486</v>
      </c>
      <c r="X340" s="24" t="str">
        <f t="shared" si="60"/>
        <v>{{type=4,value=28369},{type=5,value=7009},{type=6,value=7009},{type=2,value=378486}}</v>
      </c>
      <c r="AD340" s="25">
        <v>113</v>
      </c>
      <c r="AE340" s="25">
        <v>28</v>
      </c>
      <c r="AF340" s="25">
        <v>28</v>
      </c>
      <c r="AG340" s="25">
        <v>1512</v>
      </c>
      <c r="AH340" s="27">
        <f t="shared" si="61"/>
        <v>2430</v>
      </c>
    </row>
    <row r="341" s="20" customFormat="1" ht="16.5" spans="1:34">
      <c r="A341" s="21" t="s">
        <v>1710</v>
      </c>
      <c r="B341" s="20">
        <v>334</v>
      </c>
      <c r="C341" s="21">
        <v>200015</v>
      </c>
      <c r="D341" s="20">
        <v>300</v>
      </c>
      <c r="E341" s="23" t="s">
        <v>1711</v>
      </c>
      <c r="F341" s="23"/>
      <c r="G341" s="21">
        <v>63001</v>
      </c>
      <c r="H341" s="21">
        <v>5</v>
      </c>
      <c r="I341" s="21">
        <v>3</v>
      </c>
      <c r="J341" s="20" t="s">
        <v>1045</v>
      </c>
      <c r="K341" s="21">
        <v>10000</v>
      </c>
      <c r="L341" s="1"/>
      <c r="M341" s="1"/>
      <c r="N341" s="20" t="str">
        <f t="shared" si="58"/>
        <v/>
      </c>
      <c r="O341" s="20" t="str">
        <f t="shared" si="59"/>
        <v>31阶3星</v>
      </c>
      <c r="P341" s="20">
        <f t="shared" si="62"/>
        <v>334</v>
      </c>
      <c r="Q341" s="20">
        <f t="shared" si="67"/>
        <v>31</v>
      </c>
      <c r="R341" s="20">
        <f t="shared" si="68"/>
        <v>3</v>
      </c>
      <c r="S341" s="20">
        <v>300</v>
      </c>
      <c r="T341" s="20">
        <f t="shared" si="63"/>
        <v>28482</v>
      </c>
      <c r="U341" s="20">
        <f t="shared" si="64"/>
        <v>7037</v>
      </c>
      <c r="V341" s="20">
        <f t="shared" si="65"/>
        <v>7037</v>
      </c>
      <c r="W341" s="20">
        <f t="shared" si="66"/>
        <v>379998</v>
      </c>
      <c r="X341" s="24" t="str">
        <f t="shared" si="60"/>
        <v>{{type=4,value=28482},{type=5,value=7037},{type=6,value=7037},{type=2,value=379998}}</v>
      </c>
      <c r="AD341" s="25">
        <v>113</v>
      </c>
      <c r="AE341" s="25">
        <v>28</v>
      </c>
      <c r="AF341" s="25">
        <v>28</v>
      </c>
      <c r="AG341" s="25">
        <v>1512</v>
      </c>
      <c r="AH341" s="27">
        <f t="shared" si="61"/>
        <v>2430</v>
      </c>
    </row>
    <row r="342" s="20" customFormat="1" ht="16.5" spans="1:34">
      <c r="A342" s="21" t="s">
        <v>1712</v>
      </c>
      <c r="B342" s="20">
        <v>335</v>
      </c>
      <c r="C342" s="21">
        <v>200015</v>
      </c>
      <c r="D342" s="20">
        <v>300</v>
      </c>
      <c r="E342" s="23" t="s">
        <v>1713</v>
      </c>
      <c r="F342" s="23"/>
      <c r="G342" s="21">
        <v>63001</v>
      </c>
      <c r="H342" s="21">
        <v>5</v>
      </c>
      <c r="I342" s="21">
        <v>3</v>
      </c>
      <c r="J342" s="20" t="s">
        <v>1045</v>
      </c>
      <c r="K342" s="21">
        <v>10000</v>
      </c>
      <c r="L342" s="1"/>
      <c r="M342" s="1"/>
      <c r="N342" s="20" t="str">
        <f t="shared" si="58"/>
        <v/>
      </c>
      <c r="O342" s="20" t="str">
        <f t="shared" si="59"/>
        <v>31阶4星</v>
      </c>
      <c r="P342" s="20">
        <f t="shared" si="62"/>
        <v>335</v>
      </c>
      <c r="Q342" s="20">
        <f t="shared" si="67"/>
        <v>31</v>
      </c>
      <c r="R342" s="20">
        <f t="shared" si="68"/>
        <v>4</v>
      </c>
      <c r="S342" s="20">
        <v>300</v>
      </c>
      <c r="T342" s="20">
        <f t="shared" si="63"/>
        <v>28595</v>
      </c>
      <c r="U342" s="20">
        <f t="shared" si="64"/>
        <v>7065</v>
      </c>
      <c r="V342" s="20">
        <f t="shared" si="65"/>
        <v>7065</v>
      </c>
      <c r="W342" s="20">
        <f t="shared" si="66"/>
        <v>381510</v>
      </c>
      <c r="X342" s="24" t="str">
        <f t="shared" si="60"/>
        <v>{{type=4,value=28595},{type=5,value=7065},{type=6,value=7065},{type=2,value=381510}}</v>
      </c>
      <c r="AD342" s="25">
        <v>113</v>
      </c>
      <c r="AE342" s="25">
        <v>28</v>
      </c>
      <c r="AF342" s="25">
        <v>28</v>
      </c>
      <c r="AG342" s="25">
        <v>1512</v>
      </c>
      <c r="AH342" s="27">
        <f t="shared" si="61"/>
        <v>2430</v>
      </c>
    </row>
    <row r="343" s="20" customFormat="1" ht="16.5" spans="1:34">
      <c r="A343" s="21" t="s">
        <v>1714</v>
      </c>
      <c r="B343" s="20">
        <v>336</v>
      </c>
      <c r="C343" s="21">
        <v>200015</v>
      </c>
      <c r="D343" s="20">
        <v>300</v>
      </c>
      <c r="E343" s="23" t="s">
        <v>1715</v>
      </c>
      <c r="F343" s="23"/>
      <c r="G343" s="21">
        <v>63001</v>
      </c>
      <c r="H343" s="21">
        <v>5</v>
      </c>
      <c r="I343" s="21">
        <v>3</v>
      </c>
      <c r="J343" s="20" t="s">
        <v>1045</v>
      </c>
      <c r="K343" s="21">
        <v>10000</v>
      </c>
      <c r="L343" s="1"/>
      <c r="M343" s="1"/>
      <c r="N343" s="20" t="str">
        <f t="shared" si="58"/>
        <v/>
      </c>
      <c r="O343" s="20" t="str">
        <f t="shared" si="59"/>
        <v>31阶5星</v>
      </c>
      <c r="P343" s="20">
        <f t="shared" si="62"/>
        <v>336</v>
      </c>
      <c r="Q343" s="20">
        <f t="shared" si="67"/>
        <v>31</v>
      </c>
      <c r="R343" s="20">
        <f t="shared" si="68"/>
        <v>5</v>
      </c>
      <c r="S343" s="20">
        <v>300</v>
      </c>
      <c r="T343" s="20">
        <f t="shared" si="63"/>
        <v>28708</v>
      </c>
      <c r="U343" s="20">
        <f t="shared" si="64"/>
        <v>7093</v>
      </c>
      <c r="V343" s="20">
        <f t="shared" si="65"/>
        <v>7093</v>
      </c>
      <c r="W343" s="20">
        <f t="shared" si="66"/>
        <v>383022</v>
      </c>
      <c r="X343" s="24" t="str">
        <f t="shared" si="60"/>
        <v>{{type=4,value=28708},{type=5,value=7093},{type=6,value=7093},{type=2,value=383022}}</v>
      </c>
      <c r="AD343" s="25">
        <v>113</v>
      </c>
      <c r="AE343" s="25">
        <v>28</v>
      </c>
      <c r="AF343" s="25">
        <v>28</v>
      </c>
      <c r="AG343" s="25">
        <v>1512</v>
      </c>
      <c r="AH343" s="27">
        <f t="shared" si="61"/>
        <v>2430</v>
      </c>
    </row>
    <row r="344" s="20" customFormat="1" ht="16.5" spans="1:34">
      <c r="A344" s="21" t="s">
        <v>1716</v>
      </c>
      <c r="B344" s="20">
        <v>337</v>
      </c>
      <c r="C344" s="21">
        <v>200015</v>
      </c>
      <c r="D344" s="20">
        <v>300</v>
      </c>
      <c r="E344" s="23" t="s">
        <v>1717</v>
      </c>
      <c r="F344" s="23"/>
      <c r="G344" s="21">
        <v>63001</v>
      </c>
      <c r="H344" s="21">
        <v>5</v>
      </c>
      <c r="I344" s="21">
        <v>3</v>
      </c>
      <c r="J344" s="20" t="s">
        <v>1045</v>
      </c>
      <c r="K344" s="21">
        <v>10000</v>
      </c>
      <c r="L344" s="1"/>
      <c r="M344" s="1"/>
      <c r="N344" s="20" t="str">
        <f t="shared" si="58"/>
        <v/>
      </c>
      <c r="O344" s="20" t="str">
        <f t="shared" si="59"/>
        <v>31阶6星</v>
      </c>
      <c r="P344" s="20">
        <f t="shared" si="62"/>
        <v>337</v>
      </c>
      <c r="Q344" s="20">
        <f t="shared" si="67"/>
        <v>31</v>
      </c>
      <c r="R344" s="20">
        <f t="shared" si="68"/>
        <v>6</v>
      </c>
      <c r="S344" s="20">
        <v>300</v>
      </c>
      <c r="T344" s="20">
        <f t="shared" si="63"/>
        <v>28821</v>
      </c>
      <c r="U344" s="20">
        <f t="shared" si="64"/>
        <v>7121</v>
      </c>
      <c r="V344" s="20">
        <f t="shared" si="65"/>
        <v>7121</v>
      </c>
      <c r="W344" s="20">
        <f t="shared" si="66"/>
        <v>384534</v>
      </c>
      <c r="X344" s="24" t="str">
        <f t="shared" si="60"/>
        <v>{{type=4,value=28821},{type=5,value=7121},{type=6,value=7121},{type=2,value=384534}}</v>
      </c>
      <c r="AD344" s="25">
        <v>113</v>
      </c>
      <c r="AE344" s="25">
        <v>28</v>
      </c>
      <c r="AF344" s="25">
        <v>28</v>
      </c>
      <c r="AG344" s="25">
        <v>1512</v>
      </c>
      <c r="AH344" s="27">
        <f t="shared" si="61"/>
        <v>2430</v>
      </c>
    </row>
    <row r="345" s="20" customFormat="1" ht="16.5" spans="1:34">
      <c r="A345" s="21" t="s">
        <v>1718</v>
      </c>
      <c r="B345" s="20">
        <v>338</v>
      </c>
      <c r="C345" s="21">
        <v>200015</v>
      </c>
      <c r="D345" s="20">
        <v>300</v>
      </c>
      <c r="E345" s="23" t="s">
        <v>1719</v>
      </c>
      <c r="F345" s="23"/>
      <c r="G345" s="21">
        <v>63001</v>
      </c>
      <c r="H345" s="21">
        <v>5</v>
      </c>
      <c r="I345" s="21">
        <v>3</v>
      </c>
      <c r="J345" s="20" t="s">
        <v>1045</v>
      </c>
      <c r="K345" s="21">
        <v>10000</v>
      </c>
      <c r="L345" s="1"/>
      <c r="M345" s="1"/>
      <c r="N345" s="20" t="str">
        <f t="shared" si="58"/>
        <v/>
      </c>
      <c r="O345" s="20" t="str">
        <f t="shared" si="59"/>
        <v>31阶7星</v>
      </c>
      <c r="P345" s="20">
        <f t="shared" si="62"/>
        <v>338</v>
      </c>
      <c r="Q345" s="20">
        <f t="shared" si="67"/>
        <v>31</v>
      </c>
      <c r="R345" s="20">
        <f t="shared" si="68"/>
        <v>7</v>
      </c>
      <c r="S345" s="20">
        <v>300</v>
      </c>
      <c r="T345" s="20">
        <f t="shared" si="63"/>
        <v>28934</v>
      </c>
      <c r="U345" s="20">
        <f t="shared" si="64"/>
        <v>7149</v>
      </c>
      <c r="V345" s="20">
        <f t="shared" si="65"/>
        <v>7149</v>
      </c>
      <c r="W345" s="20">
        <f t="shared" si="66"/>
        <v>386046</v>
      </c>
      <c r="X345" s="24" t="str">
        <f t="shared" si="60"/>
        <v>{{type=4,value=28934},{type=5,value=7149},{type=6,value=7149},{type=2,value=386046}}</v>
      </c>
      <c r="AD345" s="25">
        <v>113</v>
      </c>
      <c r="AE345" s="25">
        <v>28</v>
      </c>
      <c r="AF345" s="25">
        <v>28</v>
      </c>
      <c r="AG345" s="25">
        <v>1512</v>
      </c>
      <c r="AH345" s="27">
        <f t="shared" si="61"/>
        <v>2430</v>
      </c>
    </row>
    <row r="346" s="20" customFormat="1" ht="16.5" spans="1:34">
      <c r="A346" s="21" t="s">
        <v>1720</v>
      </c>
      <c r="B346" s="20">
        <v>339</v>
      </c>
      <c r="C346" s="21">
        <v>200015</v>
      </c>
      <c r="D346" s="20">
        <v>300</v>
      </c>
      <c r="E346" s="23" t="s">
        <v>1721</v>
      </c>
      <c r="F346" s="23"/>
      <c r="G346" s="21">
        <v>63001</v>
      </c>
      <c r="H346" s="21">
        <v>5</v>
      </c>
      <c r="I346" s="21">
        <v>3</v>
      </c>
      <c r="J346" s="20" t="s">
        <v>1045</v>
      </c>
      <c r="K346" s="21">
        <v>10000</v>
      </c>
      <c r="L346" s="1"/>
      <c r="M346" s="1"/>
      <c r="N346" s="20" t="str">
        <f t="shared" si="58"/>
        <v/>
      </c>
      <c r="O346" s="20" t="str">
        <f t="shared" si="59"/>
        <v>31阶8星</v>
      </c>
      <c r="P346" s="20">
        <f t="shared" si="62"/>
        <v>339</v>
      </c>
      <c r="Q346" s="20">
        <f t="shared" si="67"/>
        <v>31</v>
      </c>
      <c r="R346" s="20">
        <f t="shared" si="68"/>
        <v>8</v>
      </c>
      <c r="S346" s="20">
        <v>300</v>
      </c>
      <c r="T346" s="20">
        <f t="shared" si="63"/>
        <v>29047</v>
      </c>
      <c r="U346" s="20">
        <f t="shared" si="64"/>
        <v>7177</v>
      </c>
      <c r="V346" s="20">
        <f t="shared" si="65"/>
        <v>7177</v>
      </c>
      <c r="W346" s="20">
        <f t="shared" si="66"/>
        <v>387558</v>
      </c>
      <c r="X346" s="24" t="str">
        <f t="shared" si="60"/>
        <v>{{type=4,value=29047},{type=5,value=7177},{type=6,value=7177},{type=2,value=387558}}</v>
      </c>
      <c r="AD346" s="25">
        <v>113</v>
      </c>
      <c r="AE346" s="25">
        <v>28</v>
      </c>
      <c r="AF346" s="25">
        <v>28</v>
      </c>
      <c r="AG346" s="25">
        <v>1512</v>
      </c>
      <c r="AH346" s="27">
        <f t="shared" si="61"/>
        <v>2430</v>
      </c>
    </row>
    <row r="347" s="20" customFormat="1" ht="16.5" spans="1:34">
      <c r="A347" s="21" t="s">
        <v>1722</v>
      </c>
      <c r="B347" s="20">
        <v>340</v>
      </c>
      <c r="C347" s="21">
        <v>200015</v>
      </c>
      <c r="D347" s="20">
        <v>300</v>
      </c>
      <c r="E347" s="23" t="s">
        <v>1723</v>
      </c>
      <c r="F347" s="23"/>
      <c r="G347" s="21">
        <v>63001</v>
      </c>
      <c r="H347" s="21">
        <v>5</v>
      </c>
      <c r="I347" s="21">
        <v>3</v>
      </c>
      <c r="J347" s="20" t="s">
        <v>1045</v>
      </c>
      <c r="K347" s="21">
        <v>10000</v>
      </c>
      <c r="L347" s="1"/>
      <c r="M347" s="1"/>
      <c r="N347" s="20" t="str">
        <f t="shared" si="58"/>
        <v/>
      </c>
      <c r="O347" s="20" t="str">
        <f t="shared" si="59"/>
        <v>31阶9星</v>
      </c>
      <c r="P347" s="20">
        <f t="shared" si="62"/>
        <v>340</v>
      </c>
      <c r="Q347" s="20">
        <f t="shared" si="67"/>
        <v>31</v>
      </c>
      <c r="R347" s="20">
        <f t="shared" si="68"/>
        <v>9</v>
      </c>
      <c r="S347" s="20">
        <v>300</v>
      </c>
      <c r="T347" s="20">
        <f t="shared" si="63"/>
        <v>29160</v>
      </c>
      <c r="U347" s="20">
        <f t="shared" si="64"/>
        <v>7205</v>
      </c>
      <c r="V347" s="20">
        <f t="shared" si="65"/>
        <v>7205</v>
      </c>
      <c r="W347" s="20">
        <f t="shared" si="66"/>
        <v>389070</v>
      </c>
      <c r="X347" s="24" t="str">
        <f t="shared" si="60"/>
        <v>{{type=4,value=29160},{type=5,value=7205},{type=6,value=7205},{type=2,value=389070}}</v>
      </c>
      <c r="AD347" s="25">
        <v>113</v>
      </c>
      <c r="AE347" s="25">
        <v>28</v>
      </c>
      <c r="AF347" s="25">
        <v>28</v>
      </c>
      <c r="AG347" s="25">
        <v>1512</v>
      </c>
      <c r="AH347" s="27">
        <f t="shared" si="61"/>
        <v>2430</v>
      </c>
    </row>
    <row r="348" s="20" customFormat="1" ht="16.5" spans="1:34">
      <c r="A348" s="21" t="s">
        <v>1724</v>
      </c>
      <c r="B348" s="20">
        <v>341</v>
      </c>
      <c r="C348" s="21">
        <v>200015</v>
      </c>
      <c r="D348" s="20">
        <v>300</v>
      </c>
      <c r="E348" s="23" t="s">
        <v>1725</v>
      </c>
      <c r="F348" s="23"/>
      <c r="G348" s="21">
        <v>63001</v>
      </c>
      <c r="H348" s="21">
        <v>5</v>
      </c>
      <c r="I348" s="21">
        <v>3</v>
      </c>
      <c r="J348" s="20">
        <v>1</v>
      </c>
      <c r="K348" s="21">
        <v>10000</v>
      </c>
      <c r="L348" s="1"/>
      <c r="M348" s="1"/>
      <c r="N348" s="20">
        <f t="shared" si="58"/>
        <v>1</v>
      </c>
      <c r="O348" s="20" t="str">
        <f t="shared" si="59"/>
        <v>31阶10星</v>
      </c>
      <c r="P348" s="20">
        <f t="shared" si="62"/>
        <v>341</v>
      </c>
      <c r="Q348" s="20">
        <f t="shared" si="67"/>
        <v>31</v>
      </c>
      <c r="R348" s="20">
        <f t="shared" si="68"/>
        <v>10</v>
      </c>
      <c r="S348" s="20">
        <v>300</v>
      </c>
      <c r="T348" s="20">
        <f t="shared" si="63"/>
        <v>29273</v>
      </c>
      <c r="U348" s="20">
        <f t="shared" si="64"/>
        <v>7233</v>
      </c>
      <c r="V348" s="20">
        <f t="shared" si="65"/>
        <v>7233</v>
      </c>
      <c r="W348" s="20">
        <f t="shared" si="66"/>
        <v>390582</v>
      </c>
      <c r="X348" s="24" t="str">
        <f t="shared" si="60"/>
        <v>{{type=4,value=29273},{type=5,value=7233},{type=6,value=7233},{type=2,value=390582}}</v>
      </c>
      <c r="AD348" s="25">
        <v>113</v>
      </c>
      <c r="AE348" s="25">
        <v>28</v>
      </c>
      <c r="AF348" s="25">
        <v>28</v>
      </c>
      <c r="AG348" s="25">
        <v>1512</v>
      </c>
      <c r="AH348" s="27">
        <f t="shared" si="61"/>
        <v>2430</v>
      </c>
    </row>
    <row r="349" s="20" customFormat="1" ht="16.5" spans="1:34">
      <c r="A349" s="21" t="s">
        <v>1726</v>
      </c>
      <c r="B349" s="20">
        <v>342</v>
      </c>
      <c r="C349" s="21">
        <v>200015</v>
      </c>
      <c r="D349" s="20">
        <v>300</v>
      </c>
      <c r="E349" s="23" t="s">
        <v>1727</v>
      </c>
      <c r="F349" s="23"/>
      <c r="G349" s="21">
        <v>63001</v>
      </c>
      <c r="H349" s="21">
        <v>5</v>
      </c>
      <c r="I349" s="21">
        <v>3</v>
      </c>
      <c r="J349" s="20" t="s">
        <v>1045</v>
      </c>
      <c r="K349" s="21">
        <v>10000</v>
      </c>
      <c r="L349" s="1"/>
      <c r="M349" s="1"/>
      <c r="N349" s="20" t="str">
        <f t="shared" si="58"/>
        <v/>
      </c>
      <c r="O349" s="20" t="str">
        <f t="shared" si="59"/>
        <v>32阶0星</v>
      </c>
      <c r="P349" s="20">
        <f t="shared" si="62"/>
        <v>342</v>
      </c>
      <c r="Q349" s="20">
        <f t="shared" si="67"/>
        <v>32</v>
      </c>
      <c r="R349" s="20">
        <f t="shared" si="68"/>
        <v>0</v>
      </c>
      <c r="S349" s="20">
        <v>300</v>
      </c>
      <c r="T349" s="20">
        <f t="shared" si="63"/>
        <v>29386</v>
      </c>
      <c r="U349" s="20">
        <f t="shared" si="64"/>
        <v>7261</v>
      </c>
      <c r="V349" s="20">
        <f t="shared" si="65"/>
        <v>7261</v>
      </c>
      <c r="W349" s="20">
        <f t="shared" si="66"/>
        <v>392094</v>
      </c>
      <c r="X349" s="24" t="str">
        <f t="shared" si="60"/>
        <v>{{type=4,value=29386},{type=5,value=7261},{type=6,value=7261},{type=2,value=392094}}</v>
      </c>
      <c r="AD349" s="25">
        <v>113</v>
      </c>
      <c r="AE349" s="25">
        <v>28</v>
      </c>
      <c r="AF349" s="25">
        <v>28</v>
      </c>
      <c r="AG349" s="25">
        <v>1512</v>
      </c>
      <c r="AH349" s="27">
        <f t="shared" si="61"/>
        <v>2430</v>
      </c>
    </row>
    <row r="350" s="20" customFormat="1" ht="16.5" spans="1:34">
      <c r="A350" s="21" t="s">
        <v>1728</v>
      </c>
      <c r="B350" s="20">
        <v>343</v>
      </c>
      <c r="C350" s="21">
        <v>200015</v>
      </c>
      <c r="D350" s="20">
        <v>300</v>
      </c>
      <c r="E350" s="23" t="s">
        <v>1729</v>
      </c>
      <c r="F350" s="23"/>
      <c r="G350" s="21">
        <v>63001</v>
      </c>
      <c r="H350" s="21">
        <v>5</v>
      </c>
      <c r="I350" s="21">
        <v>3</v>
      </c>
      <c r="J350" s="20" t="s">
        <v>1045</v>
      </c>
      <c r="K350" s="21">
        <v>10000</v>
      </c>
      <c r="L350" s="1"/>
      <c r="M350" s="1"/>
      <c r="N350" s="20" t="str">
        <f t="shared" si="58"/>
        <v/>
      </c>
      <c r="O350" s="20" t="str">
        <f t="shared" si="59"/>
        <v>32阶1星</v>
      </c>
      <c r="P350" s="20">
        <f t="shared" si="62"/>
        <v>343</v>
      </c>
      <c r="Q350" s="20">
        <f t="shared" si="67"/>
        <v>32</v>
      </c>
      <c r="R350" s="20">
        <f t="shared" si="68"/>
        <v>1</v>
      </c>
      <c r="S350" s="20">
        <v>300</v>
      </c>
      <c r="T350" s="20">
        <f t="shared" si="63"/>
        <v>29499</v>
      </c>
      <c r="U350" s="20">
        <f t="shared" si="64"/>
        <v>7289</v>
      </c>
      <c r="V350" s="20">
        <f t="shared" si="65"/>
        <v>7289</v>
      </c>
      <c r="W350" s="20">
        <f t="shared" si="66"/>
        <v>393606</v>
      </c>
      <c r="X350" s="24" t="str">
        <f t="shared" si="60"/>
        <v>{{type=4,value=29499},{type=5,value=7289},{type=6,value=7289},{type=2,value=393606}}</v>
      </c>
      <c r="AD350" s="25">
        <v>113</v>
      </c>
      <c r="AE350" s="25">
        <v>28</v>
      </c>
      <c r="AF350" s="25">
        <v>28</v>
      </c>
      <c r="AG350" s="25">
        <v>1512</v>
      </c>
      <c r="AH350" s="27">
        <f t="shared" si="61"/>
        <v>2430</v>
      </c>
    </row>
    <row r="351" s="20" customFormat="1" ht="16.5" spans="1:34">
      <c r="A351" s="21" t="s">
        <v>1730</v>
      </c>
      <c r="B351" s="20">
        <v>344</v>
      </c>
      <c r="C351" s="21">
        <v>200015</v>
      </c>
      <c r="D351" s="20">
        <v>300</v>
      </c>
      <c r="E351" s="23" t="s">
        <v>1731</v>
      </c>
      <c r="F351" s="23"/>
      <c r="G351" s="21">
        <v>63001</v>
      </c>
      <c r="H351" s="21">
        <v>5</v>
      </c>
      <c r="I351" s="21">
        <v>3</v>
      </c>
      <c r="J351" s="20" t="s">
        <v>1045</v>
      </c>
      <c r="K351" s="21">
        <v>10000</v>
      </c>
      <c r="L351" s="1"/>
      <c r="M351" s="1"/>
      <c r="N351" s="20" t="str">
        <f t="shared" si="58"/>
        <v/>
      </c>
      <c r="O351" s="20" t="str">
        <f t="shared" si="59"/>
        <v>32阶2星</v>
      </c>
      <c r="P351" s="20">
        <f t="shared" si="62"/>
        <v>344</v>
      </c>
      <c r="Q351" s="20">
        <f t="shared" si="67"/>
        <v>32</v>
      </c>
      <c r="R351" s="20">
        <f t="shared" si="68"/>
        <v>2</v>
      </c>
      <c r="S351" s="20">
        <v>300</v>
      </c>
      <c r="T351" s="20">
        <f t="shared" si="63"/>
        <v>29612</v>
      </c>
      <c r="U351" s="20">
        <f t="shared" si="64"/>
        <v>7317</v>
      </c>
      <c r="V351" s="20">
        <f t="shared" si="65"/>
        <v>7317</v>
      </c>
      <c r="W351" s="20">
        <f t="shared" si="66"/>
        <v>395118</v>
      </c>
      <c r="X351" s="24" t="str">
        <f t="shared" si="60"/>
        <v>{{type=4,value=29612},{type=5,value=7317},{type=6,value=7317},{type=2,value=395118}}</v>
      </c>
      <c r="AD351" s="25">
        <v>113</v>
      </c>
      <c r="AE351" s="25">
        <v>28</v>
      </c>
      <c r="AF351" s="25">
        <v>28</v>
      </c>
      <c r="AG351" s="25">
        <v>1512</v>
      </c>
      <c r="AH351" s="27">
        <f t="shared" si="61"/>
        <v>2430</v>
      </c>
    </row>
    <row r="352" s="20" customFormat="1" ht="16.5" spans="1:34">
      <c r="A352" s="21" t="s">
        <v>1732</v>
      </c>
      <c r="B352" s="20">
        <v>345</v>
      </c>
      <c r="C352" s="21">
        <v>200015</v>
      </c>
      <c r="D352" s="20">
        <v>300</v>
      </c>
      <c r="E352" s="23" t="s">
        <v>1733</v>
      </c>
      <c r="F352" s="23"/>
      <c r="G352" s="21">
        <v>63001</v>
      </c>
      <c r="H352" s="21">
        <v>5</v>
      </c>
      <c r="I352" s="21">
        <v>3</v>
      </c>
      <c r="J352" s="20" t="s">
        <v>1045</v>
      </c>
      <c r="K352" s="21">
        <v>10000</v>
      </c>
      <c r="L352" s="1"/>
      <c r="M352" s="1"/>
      <c r="N352" s="20" t="str">
        <f t="shared" si="58"/>
        <v/>
      </c>
      <c r="O352" s="20" t="str">
        <f t="shared" si="59"/>
        <v>32阶3星</v>
      </c>
      <c r="P352" s="20">
        <f t="shared" si="62"/>
        <v>345</v>
      </c>
      <c r="Q352" s="20">
        <f t="shared" si="67"/>
        <v>32</v>
      </c>
      <c r="R352" s="20">
        <f t="shared" si="68"/>
        <v>3</v>
      </c>
      <c r="S352" s="20">
        <v>300</v>
      </c>
      <c r="T352" s="20">
        <f t="shared" si="63"/>
        <v>29725</v>
      </c>
      <c r="U352" s="20">
        <f t="shared" si="64"/>
        <v>7345</v>
      </c>
      <c r="V352" s="20">
        <f t="shared" si="65"/>
        <v>7345</v>
      </c>
      <c r="W352" s="20">
        <f t="shared" si="66"/>
        <v>396630</v>
      </c>
      <c r="X352" s="24" t="str">
        <f t="shared" si="60"/>
        <v>{{type=4,value=29725},{type=5,value=7345},{type=6,value=7345},{type=2,value=396630}}</v>
      </c>
      <c r="AD352" s="25">
        <v>113</v>
      </c>
      <c r="AE352" s="25">
        <v>28</v>
      </c>
      <c r="AF352" s="25">
        <v>28</v>
      </c>
      <c r="AG352" s="25">
        <v>1512</v>
      </c>
      <c r="AH352" s="27">
        <f t="shared" si="61"/>
        <v>2430</v>
      </c>
    </row>
    <row r="353" s="20" customFormat="1" ht="16.5" spans="1:34">
      <c r="A353" s="21" t="s">
        <v>1734</v>
      </c>
      <c r="B353" s="20">
        <v>346</v>
      </c>
      <c r="C353" s="21">
        <v>200015</v>
      </c>
      <c r="D353" s="20">
        <v>300</v>
      </c>
      <c r="E353" s="23" t="s">
        <v>1735</v>
      </c>
      <c r="F353" s="23"/>
      <c r="G353" s="21">
        <v>63001</v>
      </c>
      <c r="H353" s="21">
        <v>5</v>
      </c>
      <c r="I353" s="21">
        <v>3</v>
      </c>
      <c r="J353" s="20" t="s">
        <v>1045</v>
      </c>
      <c r="K353" s="21">
        <v>10000</v>
      </c>
      <c r="L353" s="1"/>
      <c r="M353" s="1"/>
      <c r="N353" s="20" t="str">
        <f t="shared" si="58"/>
        <v/>
      </c>
      <c r="O353" s="20" t="str">
        <f t="shared" si="59"/>
        <v>32阶4星</v>
      </c>
      <c r="P353" s="20">
        <f t="shared" si="62"/>
        <v>346</v>
      </c>
      <c r="Q353" s="20">
        <f t="shared" si="67"/>
        <v>32</v>
      </c>
      <c r="R353" s="20">
        <f t="shared" si="68"/>
        <v>4</v>
      </c>
      <c r="S353" s="20">
        <v>300</v>
      </c>
      <c r="T353" s="20">
        <f t="shared" si="63"/>
        <v>29838</v>
      </c>
      <c r="U353" s="20">
        <f t="shared" si="64"/>
        <v>7373</v>
      </c>
      <c r="V353" s="20">
        <f t="shared" si="65"/>
        <v>7373</v>
      </c>
      <c r="W353" s="20">
        <f t="shared" si="66"/>
        <v>398142</v>
      </c>
      <c r="X353" s="24" t="str">
        <f t="shared" si="60"/>
        <v>{{type=4,value=29838},{type=5,value=7373},{type=6,value=7373},{type=2,value=398142}}</v>
      </c>
      <c r="AD353" s="25">
        <v>113</v>
      </c>
      <c r="AE353" s="25">
        <v>28</v>
      </c>
      <c r="AF353" s="25">
        <v>28</v>
      </c>
      <c r="AG353" s="25">
        <v>1512</v>
      </c>
      <c r="AH353" s="27">
        <f t="shared" si="61"/>
        <v>2430</v>
      </c>
    </row>
    <row r="354" s="20" customFormat="1" ht="16.5" spans="1:34">
      <c r="A354" s="21" t="s">
        <v>1736</v>
      </c>
      <c r="B354" s="20">
        <v>347</v>
      </c>
      <c r="C354" s="21">
        <v>200015</v>
      </c>
      <c r="D354" s="20">
        <v>300</v>
      </c>
      <c r="E354" s="23" t="s">
        <v>1737</v>
      </c>
      <c r="F354" s="23"/>
      <c r="G354" s="21">
        <v>63001</v>
      </c>
      <c r="H354" s="21">
        <v>5</v>
      </c>
      <c r="I354" s="21">
        <v>3</v>
      </c>
      <c r="J354" s="20" t="s">
        <v>1045</v>
      </c>
      <c r="K354" s="21">
        <v>10000</v>
      </c>
      <c r="L354" s="1"/>
      <c r="M354" s="1"/>
      <c r="N354" s="20" t="str">
        <f t="shared" si="58"/>
        <v/>
      </c>
      <c r="O354" s="20" t="str">
        <f t="shared" si="59"/>
        <v>32阶5星</v>
      </c>
      <c r="P354" s="20">
        <f t="shared" si="62"/>
        <v>347</v>
      </c>
      <c r="Q354" s="20">
        <f t="shared" si="67"/>
        <v>32</v>
      </c>
      <c r="R354" s="20">
        <f t="shared" si="68"/>
        <v>5</v>
      </c>
      <c r="S354" s="20">
        <v>300</v>
      </c>
      <c r="T354" s="20">
        <f t="shared" si="63"/>
        <v>29951</v>
      </c>
      <c r="U354" s="20">
        <f t="shared" si="64"/>
        <v>7401</v>
      </c>
      <c r="V354" s="20">
        <f t="shared" si="65"/>
        <v>7401</v>
      </c>
      <c r="W354" s="20">
        <f t="shared" si="66"/>
        <v>399654</v>
      </c>
      <c r="X354" s="24" t="str">
        <f t="shared" si="60"/>
        <v>{{type=4,value=29951},{type=5,value=7401},{type=6,value=7401},{type=2,value=399654}}</v>
      </c>
      <c r="AD354" s="25">
        <v>113</v>
      </c>
      <c r="AE354" s="25">
        <v>28</v>
      </c>
      <c r="AF354" s="25">
        <v>28</v>
      </c>
      <c r="AG354" s="25">
        <v>1512</v>
      </c>
      <c r="AH354" s="27">
        <f t="shared" si="61"/>
        <v>2430</v>
      </c>
    </row>
    <row r="355" s="20" customFormat="1" ht="16.5" spans="1:34">
      <c r="A355" s="21" t="s">
        <v>1738</v>
      </c>
      <c r="B355" s="20">
        <v>348</v>
      </c>
      <c r="C355" s="21">
        <v>200015</v>
      </c>
      <c r="D355" s="20">
        <v>300</v>
      </c>
      <c r="E355" s="23" t="s">
        <v>1739</v>
      </c>
      <c r="F355" s="23"/>
      <c r="G355" s="21">
        <v>63001</v>
      </c>
      <c r="H355" s="21">
        <v>5</v>
      </c>
      <c r="I355" s="21">
        <v>3</v>
      </c>
      <c r="J355" s="20" t="s">
        <v>1045</v>
      </c>
      <c r="K355" s="21">
        <v>10000</v>
      </c>
      <c r="L355" s="1"/>
      <c r="M355" s="1"/>
      <c r="N355" s="20" t="str">
        <f t="shared" si="58"/>
        <v/>
      </c>
      <c r="O355" s="20" t="str">
        <f t="shared" si="59"/>
        <v>32阶6星</v>
      </c>
      <c r="P355" s="20">
        <f t="shared" si="62"/>
        <v>348</v>
      </c>
      <c r="Q355" s="20">
        <f t="shared" si="67"/>
        <v>32</v>
      </c>
      <c r="R355" s="20">
        <f t="shared" si="68"/>
        <v>6</v>
      </c>
      <c r="S355" s="20">
        <v>300</v>
      </c>
      <c r="T355" s="20">
        <f t="shared" si="63"/>
        <v>30064</v>
      </c>
      <c r="U355" s="20">
        <f t="shared" si="64"/>
        <v>7429</v>
      </c>
      <c r="V355" s="20">
        <f t="shared" si="65"/>
        <v>7429</v>
      </c>
      <c r="W355" s="20">
        <f t="shared" si="66"/>
        <v>401166</v>
      </c>
      <c r="X355" s="24" t="str">
        <f t="shared" si="60"/>
        <v>{{type=4,value=30064},{type=5,value=7429},{type=6,value=7429},{type=2,value=401166}}</v>
      </c>
      <c r="AD355" s="25">
        <v>113</v>
      </c>
      <c r="AE355" s="25">
        <v>28</v>
      </c>
      <c r="AF355" s="25">
        <v>28</v>
      </c>
      <c r="AG355" s="25">
        <v>1512</v>
      </c>
      <c r="AH355" s="27">
        <f t="shared" si="61"/>
        <v>2430</v>
      </c>
    </row>
    <row r="356" s="20" customFormat="1" ht="16.5" spans="1:34">
      <c r="A356" s="21" t="s">
        <v>1740</v>
      </c>
      <c r="B356" s="20">
        <v>349</v>
      </c>
      <c r="C356" s="21">
        <v>200015</v>
      </c>
      <c r="D356" s="20">
        <v>300</v>
      </c>
      <c r="E356" s="23" t="s">
        <v>1741</v>
      </c>
      <c r="F356" s="23"/>
      <c r="G356" s="21">
        <v>63001</v>
      </c>
      <c r="H356" s="21">
        <v>5</v>
      </c>
      <c r="I356" s="21">
        <v>3</v>
      </c>
      <c r="J356" s="20" t="s">
        <v>1045</v>
      </c>
      <c r="K356" s="21">
        <v>10000</v>
      </c>
      <c r="L356" s="1"/>
      <c r="M356" s="1"/>
      <c r="N356" s="20" t="str">
        <f t="shared" si="58"/>
        <v/>
      </c>
      <c r="O356" s="20" t="str">
        <f t="shared" si="59"/>
        <v>32阶7星</v>
      </c>
      <c r="P356" s="20">
        <f t="shared" si="62"/>
        <v>349</v>
      </c>
      <c r="Q356" s="20">
        <f t="shared" si="67"/>
        <v>32</v>
      </c>
      <c r="R356" s="20">
        <f t="shared" si="68"/>
        <v>7</v>
      </c>
      <c r="S356" s="20">
        <v>300</v>
      </c>
      <c r="T356" s="20">
        <f t="shared" si="63"/>
        <v>30177</v>
      </c>
      <c r="U356" s="20">
        <f t="shared" si="64"/>
        <v>7457</v>
      </c>
      <c r="V356" s="20">
        <f t="shared" si="65"/>
        <v>7457</v>
      </c>
      <c r="W356" s="20">
        <f t="shared" si="66"/>
        <v>402678</v>
      </c>
      <c r="X356" s="24" t="str">
        <f t="shared" si="60"/>
        <v>{{type=4,value=30177},{type=5,value=7457},{type=6,value=7457},{type=2,value=402678}}</v>
      </c>
      <c r="AD356" s="25">
        <v>113</v>
      </c>
      <c r="AE356" s="25">
        <v>28</v>
      </c>
      <c r="AF356" s="25">
        <v>28</v>
      </c>
      <c r="AG356" s="25">
        <v>1512</v>
      </c>
      <c r="AH356" s="27">
        <f t="shared" si="61"/>
        <v>2430</v>
      </c>
    </row>
    <row r="357" s="20" customFormat="1" ht="16.5" spans="1:34">
      <c r="A357" s="21" t="s">
        <v>1742</v>
      </c>
      <c r="B357" s="20">
        <v>350</v>
      </c>
      <c r="C357" s="21">
        <v>200015</v>
      </c>
      <c r="D357" s="20">
        <v>300</v>
      </c>
      <c r="E357" s="23" t="s">
        <v>1743</v>
      </c>
      <c r="F357" s="23"/>
      <c r="G357" s="21">
        <v>63001</v>
      </c>
      <c r="H357" s="21">
        <v>5</v>
      </c>
      <c r="I357" s="21">
        <v>3</v>
      </c>
      <c r="J357" s="20" t="s">
        <v>1045</v>
      </c>
      <c r="K357" s="21">
        <v>10000</v>
      </c>
      <c r="L357" s="1"/>
      <c r="M357" s="1"/>
      <c r="N357" s="20" t="str">
        <f t="shared" si="58"/>
        <v/>
      </c>
      <c r="O357" s="20" t="str">
        <f t="shared" si="59"/>
        <v>32阶8星</v>
      </c>
      <c r="P357" s="20">
        <f t="shared" si="62"/>
        <v>350</v>
      </c>
      <c r="Q357" s="20">
        <f t="shared" si="67"/>
        <v>32</v>
      </c>
      <c r="R357" s="20">
        <f t="shared" si="68"/>
        <v>8</v>
      </c>
      <c r="S357" s="20">
        <v>300</v>
      </c>
      <c r="T357" s="20">
        <f t="shared" si="63"/>
        <v>30290</v>
      </c>
      <c r="U357" s="20">
        <f t="shared" si="64"/>
        <v>7485</v>
      </c>
      <c r="V357" s="20">
        <f t="shared" si="65"/>
        <v>7485</v>
      </c>
      <c r="W357" s="20">
        <f t="shared" si="66"/>
        <v>404190</v>
      </c>
      <c r="X357" s="24" t="str">
        <f t="shared" si="60"/>
        <v>{{type=4,value=30290},{type=5,value=7485},{type=6,value=7485},{type=2,value=404190}}</v>
      </c>
      <c r="AD357" s="25">
        <v>113</v>
      </c>
      <c r="AE357" s="25">
        <v>28</v>
      </c>
      <c r="AF357" s="25">
        <v>28</v>
      </c>
      <c r="AG357" s="25">
        <v>1512</v>
      </c>
      <c r="AH357" s="27">
        <f t="shared" si="61"/>
        <v>2430</v>
      </c>
    </row>
    <row r="358" s="20" customFormat="1" ht="16.5" spans="1:34">
      <c r="A358" s="21" t="s">
        <v>1744</v>
      </c>
      <c r="B358" s="20">
        <v>351</v>
      </c>
      <c r="C358" s="21">
        <v>200015</v>
      </c>
      <c r="D358" s="20">
        <v>300</v>
      </c>
      <c r="E358" s="23" t="s">
        <v>1745</v>
      </c>
      <c r="F358" s="23"/>
      <c r="G358" s="21">
        <v>63001</v>
      </c>
      <c r="H358" s="21">
        <v>5</v>
      </c>
      <c r="I358" s="21">
        <v>3</v>
      </c>
      <c r="J358" s="20" t="s">
        <v>1045</v>
      </c>
      <c r="K358" s="21">
        <v>10000</v>
      </c>
      <c r="L358" s="1"/>
      <c r="M358" s="1"/>
      <c r="N358" s="20" t="str">
        <f t="shared" si="58"/>
        <v/>
      </c>
      <c r="O358" s="20" t="str">
        <f t="shared" si="59"/>
        <v>32阶9星</v>
      </c>
      <c r="P358" s="20">
        <f t="shared" si="62"/>
        <v>351</v>
      </c>
      <c r="Q358" s="20">
        <f t="shared" si="67"/>
        <v>32</v>
      </c>
      <c r="R358" s="20">
        <f t="shared" si="68"/>
        <v>9</v>
      </c>
      <c r="S358" s="20">
        <v>300</v>
      </c>
      <c r="T358" s="20">
        <f t="shared" si="63"/>
        <v>30403</v>
      </c>
      <c r="U358" s="20">
        <f t="shared" si="64"/>
        <v>7513</v>
      </c>
      <c r="V358" s="20">
        <f t="shared" si="65"/>
        <v>7513</v>
      </c>
      <c r="W358" s="20">
        <f t="shared" si="66"/>
        <v>405702</v>
      </c>
      <c r="X358" s="24" t="str">
        <f t="shared" si="60"/>
        <v>{{type=4,value=30403},{type=5,value=7513},{type=6,value=7513},{type=2,value=405702}}</v>
      </c>
      <c r="AD358" s="25">
        <v>113</v>
      </c>
      <c r="AE358" s="25">
        <v>28</v>
      </c>
      <c r="AF358" s="25">
        <v>28</v>
      </c>
      <c r="AG358" s="25">
        <v>1512</v>
      </c>
      <c r="AH358" s="27">
        <f t="shared" si="61"/>
        <v>2430</v>
      </c>
    </row>
    <row r="359" s="20" customFormat="1" ht="16.5" spans="1:34">
      <c r="A359" s="21" t="s">
        <v>1746</v>
      </c>
      <c r="B359" s="20">
        <v>352</v>
      </c>
      <c r="C359" s="21">
        <v>200015</v>
      </c>
      <c r="D359" s="20">
        <v>300</v>
      </c>
      <c r="E359" s="23" t="s">
        <v>1747</v>
      </c>
      <c r="F359" s="23"/>
      <c r="G359" s="21">
        <v>63001</v>
      </c>
      <c r="H359" s="21">
        <v>5</v>
      </c>
      <c r="I359" s="21">
        <v>3</v>
      </c>
      <c r="J359" s="20">
        <v>1</v>
      </c>
      <c r="K359" s="21">
        <v>10000</v>
      </c>
      <c r="L359" s="1"/>
      <c r="M359" s="1"/>
      <c r="N359" s="20">
        <f t="shared" si="58"/>
        <v>1</v>
      </c>
      <c r="O359" s="20" t="str">
        <f t="shared" si="59"/>
        <v>32阶10星</v>
      </c>
      <c r="P359" s="20">
        <f t="shared" si="62"/>
        <v>352</v>
      </c>
      <c r="Q359" s="20">
        <f t="shared" si="67"/>
        <v>32</v>
      </c>
      <c r="R359" s="20">
        <f t="shared" si="68"/>
        <v>10</v>
      </c>
      <c r="S359" s="20">
        <v>300</v>
      </c>
      <c r="T359" s="20">
        <f t="shared" si="63"/>
        <v>30516</v>
      </c>
      <c r="U359" s="20">
        <f t="shared" si="64"/>
        <v>7541</v>
      </c>
      <c r="V359" s="20">
        <f t="shared" si="65"/>
        <v>7541</v>
      </c>
      <c r="W359" s="20">
        <f t="shared" si="66"/>
        <v>407214</v>
      </c>
      <c r="X359" s="24" t="str">
        <f t="shared" si="60"/>
        <v>{{type=4,value=30516},{type=5,value=7541},{type=6,value=7541},{type=2,value=407214}}</v>
      </c>
      <c r="AD359" s="25">
        <v>113</v>
      </c>
      <c r="AE359" s="25">
        <v>28</v>
      </c>
      <c r="AF359" s="25">
        <v>28</v>
      </c>
      <c r="AG359" s="25">
        <v>1512</v>
      </c>
      <c r="AH359" s="27">
        <f t="shared" si="61"/>
        <v>2430</v>
      </c>
    </row>
    <row r="360" s="20" customFormat="1" ht="16.5" spans="1:34">
      <c r="A360" s="21" t="s">
        <v>1748</v>
      </c>
      <c r="B360" s="20">
        <v>353</v>
      </c>
      <c r="C360" s="21">
        <v>200015</v>
      </c>
      <c r="D360" s="20">
        <v>300</v>
      </c>
      <c r="E360" s="23" t="s">
        <v>1749</v>
      </c>
      <c r="F360" s="23"/>
      <c r="G360" s="21">
        <v>63001</v>
      </c>
      <c r="H360" s="21">
        <v>5</v>
      </c>
      <c r="I360" s="21">
        <v>3</v>
      </c>
      <c r="J360" s="20" t="s">
        <v>1045</v>
      </c>
      <c r="K360" s="21">
        <v>10000</v>
      </c>
      <c r="L360" s="1"/>
      <c r="M360" s="1"/>
      <c r="N360" s="20" t="str">
        <f t="shared" si="58"/>
        <v/>
      </c>
      <c r="O360" s="20" t="str">
        <f t="shared" si="59"/>
        <v>33阶0星</v>
      </c>
      <c r="P360" s="20">
        <f t="shared" si="62"/>
        <v>353</v>
      </c>
      <c r="Q360" s="20">
        <f t="shared" si="67"/>
        <v>33</v>
      </c>
      <c r="R360" s="20">
        <f t="shared" si="68"/>
        <v>0</v>
      </c>
      <c r="S360" s="20">
        <v>300</v>
      </c>
      <c r="T360" s="20">
        <f t="shared" si="63"/>
        <v>30629</v>
      </c>
      <c r="U360" s="20">
        <f t="shared" si="64"/>
        <v>7569</v>
      </c>
      <c r="V360" s="20">
        <f t="shared" si="65"/>
        <v>7569</v>
      </c>
      <c r="W360" s="20">
        <f t="shared" si="66"/>
        <v>408726</v>
      </c>
      <c r="X360" s="24" t="str">
        <f t="shared" si="60"/>
        <v>{{type=4,value=30629},{type=5,value=7569},{type=6,value=7569},{type=2,value=408726}}</v>
      </c>
      <c r="AD360" s="25">
        <v>113</v>
      </c>
      <c r="AE360" s="25">
        <v>28</v>
      </c>
      <c r="AF360" s="25">
        <v>28</v>
      </c>
      <c r="AG360" s="25">
        <v>1512</v>
      </c>
      <c r="AH360" s="27">
        <f t="shared" si="61"/>
        <v>2430</v>
      </c>
    </row>
    <row r="361" s="20" customFormat="1" ht="16.5" spans="1:34">
      <c r="A361" s="21" t="s">
        <v>1750</v>
      </c>
      <c r="B361" s="20">
        <v>354</v>
      </c>
      <c r="C361" s="21">
        <v>200015</v>
      </c>
      <c r="D361" s="20">
        <v>300</v>
      </c>
      <c r="E361" s="23" t="s">
        <v>1751</v>
      </c>
      <c r="F361" s="23"/>
      <c r="G361" s="21">
        <v>63001</v>
      </c>
      <c r="H361" s="21">
        <v>5</v>
      </c>
      <c r="I361" s="21">
        <v>3</v>
      </c>
      <c r="J361" s="20" t="s">
        <v>1045</v>
      </c>
      <c r="K361" s="21">
        <v>10000</v>
      </c>
      <c r="L361" s="1"/>
      <c r="M361" s="1"/>
      <c r="N361" s="20" t="str">
        <f t="shared" si="58"/>
        <v/>
      </c>
      <c r="O361" s="20" t="str">
        <f t="shared" si="59"/>
        <v>33阶1星</v>
      </c>
      <c r="P361" s="20">
        <f t="shared" si="62"/>
        <v>354</v>
      </c>
      <c r="Q361" s="20">
        <f t="shared" si="67"/>
        <v>33</v>
      </c>
      <c r="R361" s="20">
        <f t="shared" si="68"/>
        <v>1</v>
      </c>
      <c r="S361" s="20">
        <v>300</v>
      </c>
      <c r="T361" s="20">
        <f t="shared" si="63"/>
        <v>30742</v>
      </c>
      <c r="U361" s="20">
        <f t="shared" si="64"/>
        <v>7597</v>
      </c>
      <c r="V361" s="20">
        <f t="shared" si="65"/>
        <v>7597</v>
      </c>
      <c r="W361" s="20">
        <f t="shared" si="66"/>
        <v>410238</v>
      </c>
      <c r="X361" s="24" t="str">
        <f t="shared" si="60"/>
        <v>{{type=4,value=30742},{type=5,value=7597},{type=6,value=7597},{type=2,value=410238}}</v>
      </c>
      <c r="AD361" s="25">
        <v>113</v>
      </c>
      <c r="AE361" s="25">
        <v>28</v>
      </c>
      <c r="AF361" s="25">
        <v>28</v>
      </c>
      <c r="AG361" s="25">
        <v>1512</v>
      </c>
      <c r="AH361" s="27">
        <f t="shared" si="61"/>
        <v>2430</v>
      </c>
    </row>
    <row r="362" s="20" customFormat="1" ht="16.5" spans="1:34">
      <c r="A362" s="21" t="s">
        <v>1752</v>
      </c>
      <c r="B362" s="20">
        <v>355</v>
      </c>
      <c r="C362" s="21">
        <v>200015</v>
      </c>
      <c r="D362" s="20">
        <v>300</v>
      </c>
      <c r="E362" s="23" t="s">
        <v>1753</v>
      </c>
      <c r="F362" s="23"/>
      <c r="G362" s="21">
        <v>63001</v>
      </c>
      <c r="H362" s="21">
        <v>5</v>
      </c>
      <c r="I362" s="21">
        <v>3</v>
      </c>
      <c r="J362" s="20" t="s">
        <v>1045</v>
      </c>
      <c r="K362" s="21">
        <v>10000</v>
      </c>
      <c r="L362" s="1"/>
      <c r="M362" s="1"/>
      <c r="N362" s="20" t="str">
        <f t="shared" si="58"/>
        <v/>
      </c>
      <c r="O362" s="20" t="str">
        <f t="shared" si="59"/>
        <v>33阶2星</v>
      </c>
      <c r="P362" s="20">
        <f t="shared" si="62"/>
        <v>355</v>
      </c>
      <c r="Q362" s="20">
        <f t="shared" si="67"/>
        <v>33</v>
      </c>
      <c r="R362" s="20">
        <f t="shared" si="68"/>
        <v>2</v>
      </c>
      <c r="S362" s="20">
        <v>300</v>
      </c>
      <c r="T362" s="20">
        <f t="shared" si="63"/>
        <v>30855</v>
      </c>
      <c r="U362" s="20">
        <f t="shared" si="64"/>
        <v>7625</v>
      </c>
      <c r="V362" s="20">
        <f t="shared" si="65"/>
        <v>7625</v>
      </c>
      <c r="W362" s="20">
        <f t="shared" si="66"/>
        <v>411750</v>
      </c>
      <c r="X362" s="24" t="str">
        <f t="shared" si="60"/>
        <v>{{type=4,value=30855},{type=5,value=7625},{type=6,value=7625},{type=2,value=411750}}</v>
      </c>
      <c r="AD362" s="25">
        <v>113</v>
      </c>
      <c r="AE362" s="25">
        <v>28</v>
      </c>
      <c r="AF362" s="25">
        <v>28</v>
      </c>
      <c r="AG362" s="25">
        <v>1512</v>
      </c>
      <c r="AH362" s="27">
        <f t="shared" si="61"/>
        <v>2430</v>
      </c>
    </row>
    <row r="363" s="20" customFormat="1" ht="16.5" spans="1:34">
      <c r="A363" s="21" t="s">
        <v>1754</v>
      </c>
      <c r="B363" s="20">
        <v>356</v>
      </c>
      <c r="C363" s="21">
        <v>200015</v>
      </c>
      <c r="D363" s="20">
        <v>300</v>
      </c>
      <c r="E363" s="23" t="s">
        <v>1755</v>
      </c>
      <c r="F363" s="23"/>
      <c r="G363" s="21">
        <v>63001</v>
      </c>
      <c r="H363" s="21">
        <v>5</v>
      </c>
      <c r="I363" s="21">
        <v>3</v>
      </c>
      <c r="J363" s="20" t="s">
        <v>1045</v>
      </c>
      <c r="K363" s="21">
        <v>10000</v>
      </c>
      <c r="L363" s="1"/>
      <c r="M363" s="1"/>
      <c r="N363" s="20" t="str">
        <f t="shared" si="58"/>
        <v/>
      </c>
      <c r="O363" s="20" t="str">
        <f t="shared" si="59"/>
        <v>33阶3星</v>
      </c>
      <c r="P363" s="20">
        <f t="shared" si="62"/>
        <v>356</v>
      </c>
      <c r="Q363" s="20">
        <f t="shared" si="67"/>
        <v>33</v>
      </c>
      <c r="R363" s="20">
        <f t="shared" si="68"/>
        <v>3</v>
      </c>
      <c r="S363" s="20">
        <v>300</v>
      </c>
      <c r="T363" s="20">
        <f t="shared" si="63"/>
        <v>30968</v>
      </c>
      <c r="U363" s="20">
        <f t="shared" si="64"/>
        <v>7653</v>
      </c>
      <c r="V363" s="20">
        <f t="shared" si="65"/>
        <v>7653</v>
      </c>
      <c r="W363" s="20">
        <f t="shared" si="66"/>
        <v>413262</v>
      </c>
      <c r="X363" s="24" t="str">
        <f t="shared" si="60"/>
        <v>{{type=4,value=30968},{type=5,value=7653},{type=6,value=7653},{type=2,value=413262}}</v>
      </c>
      <c r="AD363" s="25">
        <v>113</v>
      </c>
      <c r="AE363" s="25">
        <v>28</v>
      </c>
      <c r="AF363" s="25">
        <v>28</v>
      </c>
      <c r="AG363" s="25">
        <v>1512</v>
      </c>
      <c r="AH363" s="27">
        <f t="shared" si="61"/>
        <v>2430</v>
      </c>
    </row>
    <row r="364" s="20" customFormat="1" ht="16.5" spans="1:34">
      <c r="A364" s="21" t="s">
        <v>1756</v>
      </c>
      <c r="B364" s="20">
        <v>357</v>
      </c>
      <c r="C364" s="21">
        <v>200015</v>
      </c>
      <c r="D364" s="20">
        <v>300</v>
      </c>
      <c r="E364" s="23" t="s">
        <v>1757</v>
      </c>
      <c r="F364" s="23"/>
      <c r="G364" s="21">
        <v>63001</v>
      </c>
      <c r="H364" s="21">
        <v>5</v>
      </c>
      <c r="I364" s="21">
        <v>3</v>
      </c>
      <c r="J364" s="20" t="s">
        <v>1045</v>
      </c>
      <c r="K364" s="21">
        <v>10000</v>
      </c>
      <c r="L364" s="1"/>
      <c r="M364" s="1"/>
      <c r="N364" s="20" t="str">
        <f t="shared" si="58"/>
        <v/>
      </c>
      <c r="O364" s="20" t="str">
        <f t="shared" si="59"/>
        <v>33阶4星</v>
      </c>
      <c r="P364" s="20">
        <f t="shared" si="62"/>
        <v>357</v>
      </c>
      <c r="Q364" s="20">
        <f t="shared" si="67"/>
        <v>33</v>
      </c>
      <c r="R364" s="20">
        <f t="shared" si="68"/>
        <v>4</v>
      </c>
      <c r="S364" s="20">
        <v>300</v>
      </c>
      <c r="T364" s="20">
        <f t="shared" si="63"/>
        <v>31081</v>
      </c>
      <c r="U364" s="20">
        <f t="shared" si="64"/>
        <v>7681</v>
      </c>
      <c r="V364" s="20">
        <f t="shared" si="65"/>
        <v>7681</v>
      </c>
      <c r="W364" s="20">
        <f t="shared" si="66"/>
        <v>414774</v>
      </c>
      <c r="X364" s="24" t="str">
        <f t="shared" si="60"/>
        <v>{{type=4,value=31081},{type=5,value=7681},{type=6,value=7681},{type=2,value=414774}}</v>
      </c>
      <c r="AD364" s="25">
        <v>113</v>
      </c>
      <c r="AE364" s="25">
        <v>28</v>
      </c>
      <c r="AF364" s="25">
        <v>28</v>
      </c>
      <c r="AG364" s="25">
        <v>1512</v>
      </c>
      <c r="AH364" s="27">
        <f t="shared" si="61"/>
        <v>2430</v>
      </c>
    </row>
    <row r="365" s="20" customFormat="1" ht="16.5" spans="1:34">
      <c r="A365" s="21" t="s">
        <v>1758</v>
      </c>
      <c r="B365" s="20">
        <v>358</v>
      </c>
      <c r="C365" s="21">
        <v>200015</v>
      </c>
      <c r="D365" s="20">
        <v>300</v>
      </c>
      <c r="E365" s="23" t="s">
        <v>1759</v>
      </c>
      <c r="F365" s="23"/>
      <c r="G365" s="21">
        <v>63001</v>
      </c>
      <c r="H365" s="21">
        <v>5</v>
      </c>
      <c r="I365" s="21">
        <v>3</v>
      </c>
      <c r="J365" s="20" t="s">
        <v>1045</v>
      </c>
      <c r="K365" s="21">
        <v>10000</v>
      </c>
      <c r="L365" s="1"/>
      <c r="M365" s="1"/>
      <c r="N365" s="20" t="str">
        <f t="shared" si="58"/>
        <v/>
      </c>
      <c r="O365" s="20" t="str">
        <f t="shared" si="59"/>
        <v>33阶5星</v>
      </c>
      <c r="P365" s="20">
        <f t="shared" si="62"/>
        <v>358</v>
      </c>
      <c r="Q365" s="20">
        <f t="shared" si="67"/>
        <v>33</v>
      </c>
      <c r="R365" s="20">
        <f t="shared" si="68"/>
        <v>5</v>
      </c>
      <c r="S365" s="20">
        <v>300</v>
      </c>
      <c r="T365" s="20">
        <f t="shared" si="63"/>
        <v>31194</v>
      </c>
      <c r="U365" s="20">
        <f t="shared" si="64"/>
        <v>7709</v>
      </c>
      <c r="V365" s="20">
        <f t="shared" si="65"/>
        <v>7709</v>
      </c>
      <c r="W365" s="20">
        <f t="shared" si="66"/>
        <v>416286</v>
      </c>
      <c r="X365" s="24" t="str">
        <f t="shared" si="60"/>
        <v>{{type=4,value=31194},{type=5,value=7709},{type=6,value=7709},{type=2,value=416286}}</v>
      </c>
      <c r="AD365" s="25">
        <v>113</v>
      </c>
      <c r="AE365" s="25">
        <v>28</v>
      </c>
      <c r="AF365" s="25">
        <v>28</v>
      </c>
      <c r="AG365" s="25">
        <v>1512</v>
      </c>
      <c r="AH365" s="27">
        <f t="shared" si="61"/>
        <v>2430</v>
      </c>
    </row>
    <row r="366" s="20" customFormat="1" ht="16.5" spans="1:34">
      <c r="A366" s="21" t="s">
        <v>1760</v>
      </c>
      <c r="B366" s="20">
        <v>359</v>
      </c>
      <c r="C366" s="21">
        <v>200015</v>
      </c>
      <c r="D366" s="20">
        <v>300</v>
      </c>
      <c r="E366" s="23" t="s">
        <v>1761</v>
      </c>
      <c r="F366" s="23"/>
      <c r="G366" s="21">
        <v>63001</v>
      </c>
      <c r="H366" s="21">
        <v>5</v>
      </c>
      <c r="I366" s="21">
        <v>3</v>
      </c>
      <c r="J366" s="20" t="s">
        <v>1045</v>
      </c>
      <c r="K366" s="21">
        <v>10000</v>
      </c>
      <c r="L366" s="1"/>
      <c r="M366" s="1"/>
      <c r="N366" s="20" t="str">
        <f t="shared" si="58"/>
        <v/>
      </c>
      <c r="O366" s="20" t="str">
        <f t="shared" si="59"/>
        <v>33阶6星</v>
      </c>
      <c r="P366" s="20">
        <f t="shared" si="62"/>
        <v>359</v>
      </c>
      <c r="Q366" s="20">
        <f t="shared" si="67"/>
        <v>33</v>
      </c>
      <c r="R366" s="20">
        <f t="shared" si="68"/>
        <v>6</v>
      </c>
      <c r="S366" s="20">
        <v>300</v>
      </c>
      <c r="T366" s="20">
        <f t="shared" si="63"/>
        <v>31307</v>
      </c>
      <c r="U366" s="20">
        <f t="shared" si="64"/>
        <v>7737</v>
      </c>
      <c r="V366" s="20">
        <f t="shared" si="65"/>
        <v>7737</v>
      </c>
      <c r="W366" s="20">
        <f t="shared" si="66"/>
        <v>417798</v>
      </c>
      <c r="X366" s="24" t="str">
        <f t="shared" si="60"/>
        <v>{{type=4,value=31307},{type=5,value=7737},{type=6,value=7737},{type=2,value=417798}}</v>
      </c>
      <c r="AD366" s="25">
        <v>113</v>
      </c>
      <c r="AE366" s="25">
        <v>28</v>
      </c>
      <c r="AF366" s="25">
        <v>28</v>
      </c>
      <c r="AG366" s="25">
        <v>1512</v>
      </c>
      <c r="AH366" s="27">
        <f t="shared" si="61"/>
        <v>2430</v>
      </c>
    </row>
    <row r="367" s="20" customFormat="1" ht="16.5" spans="1:34">
      <c r="A367" s="21" t="s">
        <v>1762</v>
      </c>
      <c r="B367" s="20">
        <v>360</v>
      </c>
      <c r="C367" s="21">
        <v>200015</v>
      </c>
      <c r="D367" s="20">
        <v>300</v>
      </c>
      <c r="E367" s="23" t="s">
        <v>1763</v>
      </c>
      <c r="F367" s="23"/>
      <c r="G367" s="21">
        <v>63001</v>
      </c>
      <c r="H367" s="21">
        <v>5</v>
      </c>
      <c r="I367" s="21">
        <v>3</v>
      </c>
      <c r="J367" s="20" t="s">
        <v>1045</v>
      </c>
      <c r="K367" s="21">
        <v>10000</v>
      </c>
      <c r="L367" s="1"/>
      <c r="M367" s="1"/>
      <c r="N367" s="20" t="str">
        <f t="shared" si="58"/>
        <v/>
      </c>
      <c r="O367" s="20" t="str">
        <f t="shared" si="59"/>
        <v>33阶7星</v>
      </c>
      <c r="P367" s="20">
        <f t="shared" si="62"/>
        <v>360</v>
      </c>
      <c r="Q367" s="20">
        <f t="shared" si="67"/>
        <v>33</v>
      </c>
      <c r="R367" s="20">
        <f t="shared" si="68"/>
        <v>7</v>
      </c>
      <c r="S367" s="20">
        <v>300</v>
      </c>
      <c r="T367" s="20">
        <f t="shared" si="63"/>
        <v>31420</v>
      </c>
      <c r="U367" s="20">
        <f t="shared" si="64"/>
        <v>7765</v>
      </c>
      <c r="V367" s="20">
        <f t="shared" si="65"/>
        <v>7765</v>
      </c>
      <c r="W367" s="20">
        <f t="shared" si="66"/>
        <v>419310</v>
      </c>
      <c r="X367" s="24" t="str">
        <f t="shared" si="60"/>
        <v>{{type=4,value=31420},{type=5,value=7765},{type=6,value=7765},{type=2,value=419310}}</v>
      </c>
      <c r="AD367" s="25">
        <v>113</v>
      </c>
      <c r="AE367" s="25">
        <v>28</v>
      </c>
      <c r="AF367" s="25">
        <v>28</v>
      </c>
      <c r="AG367" s="25">
        <v>1512</v>
      </c>
      <c r="AH367" s="27">
        <f t="shared" si="61"/>
        <v>2430</v>
      </c>
    </row>
    <row r="368" s="20" customFormat="1" ht="16.5" spans="1:34">
      <c r="A368" s="21" t="s">
        <v>1764</v>
      </c>
      <c r="B368" s="20">
        <v>361</v>
      </c>
      <c r="C368" s="21">
        <v>200015</v>
      </c>
      <c r="D368" s="20">
        <v>300</v>
      </c>
      <c r="E368" s="23" t="s">
        <v>1765</v>
      </c>
      <c r="F368" s="23"/>
      <c r="G368" s="21">
        <v>63001</v>
      </c>
      <c r="H368" s="21">
        <v>5</v>
      </c>
      <c r="I368" s="21">
        <v>3</v>
      </c>
      <c r="J368" s="20" t="s">
        <v>1045</v>
      </c>
      <c r="K368" s="21">
        <v>10000</v>
      </c>
      <c r="L368" s="1"/>
      <c r="M368" s="1"/>
      <c r="N368" s="20" t="str">
        <f t="shared" si="58"/>
        <v/>
      </c>
      <c r="O368" s="20" t="str">
        <f t="shared" si="59"/>
        <v>33阶8星</v>
      </c>
      <c r="P368" s="20">
        <f t="shared" si="62"/>
        <v>361</v>
      </c>
      <c r="Q368" s="20">
        <f t="shared" si="67"/>
        <v>33</v>
      </c>
      <c r="R368" s="20">
        <f t="shared" si="68"/>
        <v>8</v>
      </c>
      <c r="S368" s="20">
        <v>300</v>
      </c>
      <c r="T368" s="20">
        <f t="shared" si="63"/>
        <v>31533</v>
      </c>
      <c r="U368" s="20">
        <f t="shared" si="64"/>
        <v>7793</v>
      </c>
      <c r="V368" s="20">
        <f t="shared" si="65"/>
        <v>7793</v>
      </c>
      <c r="W368" s="20">
        <f t="shared" si="66"/>
        <v>420822</v>
      </c>
      <c r="X368" s="24" t="str">
        <f t="shared" si="60"/>
        <v>{{type=4,value=31533},{type=5,value=7793},{type=6,value=7793},{type=2,value=420822}}</v>
      </c>
      <c r="AD368" s="25">
        <v>113</v>
      </c>
      <c r="AE368" s="25">
        <v>28</v>
      </c>
      <c r="AF368" s="25">
        <v>28</v>
      </c>
      <c r="AG368" s="25">
        <v>1512</v>
      </c>
      <c r="AH368" s="27">
        <f t="shared" si="61"/>
        <v>2430</v>
      </c>
    </row>
    <row r="369" s="20" customFormat="1" ht="16.5" spans="1:34">
      <c r="A369" s="21" t="s">
        <v>1766</v>
      </c>
      <c r="B369" s="20">
        <v>362</v>
      </c>
      <c r="C369" s="21">
        <v>200015</v>
      </c>
      <c r="D369" s="20">
        <v>300</v>
      </c>
      <c r="E369" s="23" t="s">
        <v>1767</v>
      </c>
      <c r="F369" s="23"/>
      <c r="G369" s="21">
        <v>63001</v>
      </c>
      <c r="H369" s="21">
        <v>5</v>
      </c>
      <c r="I369" s="21">
        <v>3</v>
      </c>
      <c r="J369" s="20" t="s">
        <v>1045</v>
      </c>
      <c r="K369" s="21">
        <v>10000</v>
      </c>
      <c r="L369" s="1"/>
      <c r="M369" s="1"/>
      <c r="N369" s="20" t="str">
        <f t="shared" si="58"/>
        <v/>
      </c>
      <c r="O369" s="20" t="str">
        <f t="shared" si="59"/>
        <v>33阶9星</v>
      </c>
      <c r="P369" s="20">
        <f t="shared" si="62"/>
        <v>362</v>
      </c>
      <c r="Q369" s="20">
        <f t="shared" si="67"/>
        <v>33</v>
      </c>
      <c r="R369" s="20">
        <f t="shared" si="68"/>
        <v>9</v>
      </c>
      <c r="S369" s="20">
        <v>300</v>
      </c>
      <c r="T369" s="20">
        <f t="shared" si="63"/>
        <v>31646</v>
      </c>
      <c r="U369" s="20">
        <f t="shared" si="64"/>
        <v>7821</v>
      </c>
      <c r="V369" s="20">
        <f t="shared" si="65"/>
        <v>7821</v>
      </c>
      <c r="W369" s="20">
        <f t="shared" si="66"/>
        <v>422334</v>
      </c>
      <c r="X369" s="24" t="str">
        <f t="shared" si="60"/>
        <v>{{type=4,value=31646},{type=5,value=7821},{type=6,value=7821},{type=2,value=422334}}</v>
      </c>
      <c r="AD369" s="25">
        <v>113</v>
      </c>
      <c r="AE369" s="25">
        <v>28</v>
      </c>
      <c r="AF369" s="25">
        <v>28</v>
      </c>
      <c r="AG369" s="25">
        <v>1512</v>
      </c>
      <c r="AH369" s="27">
        <f t="shared" si="61"/>
        <v>2430</v>
      </c>
    </row>
    <row r="370" s="20" customFormat="1" ht="16.5" spans="1:34">
      <c r="A370" s="21" t="s">
        <v>1768</v>
      </c>
      <c r="B370" s="20">
        <v>363</v>
      </c>
      <c r="C370" s="21">
        <v>200015</v>
      </c>
      <c r="D370" s="20">
        <v>300</v>
      </c>
      <c r="E370" s="23" t="s">
        <v>1769</v>
      </c>
      <c r="F370" s="23"/>
      <c r="G370" s="21">
        <v>63001</v>
      </c>
      <c r="H370" s="21">
        <v>5</v>
      </c>
      <c r="I370" s="21">
        <v>3</v>
      </c>
      <c r="J370" s="20">
        <v>1</v>
      </c>
      <c r="K370" s="21">
        <v>10000</v>
      </c>
      <c r="L370" s="1"/>
      <c r="M370" s="1"/>
      <c r="N370" s="20">
        <f t="shared" si="58"/>
        <v>1</v>
      </c>
      <c r="O370" s="20" t="str">
        <f t="shared" si="59"/>
        <v>33阶10星</v>
      </c>
      <c r="P370" s="20">
        <f t="shared" si="62"/>
        <v>363</v>
      </c>
      <c r="Q370" s="20">
        <f t="shared" si="67"/>
        <v>33</v>
      </c>
      <c r="R370" s="20">
        <f t="shared" si="68"/>
        <v>10</v>
      </c>
      <c r="S370" s="20">
        <v>300</v>
      </c>
      <c r="T370" s="20">
        <f t="shared" si="63"/>
        <v>31759</v>
      </c>
      <c r="U370" s="20">
        <f t="shared" si="64"/>
        <v>7849</v>
      </c>
      <c r="V370" s="20">
        <f t="shared" si="65"/>
        <v>7849</v>
      </c>
      <c r="W370" s="20">
        <f t="shared" si="66"/>
        <v>423846</v>
      </c>
      <c r="X370" s="24" t="str">
        <f t="shared" si="60"/>
        <v>{{type=4,value=31759},{type=5,value=7849},{type=6,value=7849},{type=2,value=423846}}</v>
      </c>
      <c r="AD370" s="25">
        <v>113</v>
      </c>
      <c r="AE370" s="25">
        <v>28</v>
      </c>
      <c r="AF370" s="25">
        <v>28</v>
      </c>
      <c r="AG370" s="25">
        <v>1512</v>
      </c>
      <c r="AH370" s="27">
        <f t="shared" si="61"/>
        <v>2430</v>
      </c>
    </row>
    <row r="371" s="20" customFormat="1" ht="16.5" spans="1:34">
      <c r="A371" s="21" t="s">
        <v>1770</v>
      </c>
      <c r="B371" s="20">
        <v>364</v>
      </c>
      <c r="C371" s="21">
        <v>200015</v>
      </c>
      <c r="D371" s="20">
        <v>300</v>
      </c>
      <c r="E371" s="23" t="s">
        <v>1771</v>
      </c>
      <c r="F371" s="23"/>
      <c r="G371" s="21">
        <v>63001</v>
      </c>
      <c r="H371" s="21">
        <v>5</v>
      </c>
      <c r="I371" s="21">
        <v>3</v>
      </c>
      <c r="J371" s="20" t="s">
        <v>1045</v>
      </c>
      <c r="K371" s="21">
        <v>10000</v>
      </c>
      <c r="L371" s="1"/>
      <c r="M371" s="1"/>
      <c r="N371" s="20" t="str">
        <f t="shared" si="58"/>
        <v/>
      </c>
      <c r="O371" s="20" t="str">
        <f t="shared" si="59"/>
        <v>34阶0星</v>
      </c>
      <c r="P371" s="20">
        <f t="shared" si="62"/>
        <v>364</v>
      </c>
      <c r="Q371" s="20">
        <f t="shared" si="67"/>
        <v>34</v>
      </c>
      <c r="R371" s="20">
        <f t="shared" si="68"/>
        <v>0</v>
      </c>
      <c r="S371" s="20">
        <v>300</v>
      </c>
      <c r="T371" s="20">
        <f t="shared" si="63"/>
        <v>31872</v>
      </c>
      <c r="U371" s="20">
        <f t="shared" si="64"/>
        <v>7877</v>
      </c>
      <c r="V371" s="20">
        <f t="shared" si="65"/>
        <v>7877</v>
      </c>
      <c r="W371" s="20">
        <f t="shared" si="66"/>
        <v>425358</v>
      </c>
      <c r="X371" s="24" t="str">
        <f t="shared" si="60"/>
        <v>{{type=4,value=31872},{type=5,value=7877},{type=6,value=7877},{type=2,value=425358}}</v>
      </c>
      <c r="AD371" s="25">
        <v>113</v>
      </c>
      <c r="AE371" s="25">
        <v>28</v>
      </c>
      <c r="AF371" s="25">
        <v>28</v>
      </c>
      <c r="AG371" s="25">
        <v>1512</v>
      </c>
      <c r="AH371" s="27">
        <f t="shared" si="61"/>
        <v>2430</v>
      </c>
    </row>
    <row r="372" s="20" customFormat="1" ht="16.5" spans="1:34">
      <c r="A372" s="21" t="s">
        <v>1772</v>
      </c>
      <c r="B372" s="20">
        <v>365</v>
      </c>
      <c r="C372" s="21">
        <v>200015</v>
      </c>
      <c r="D372" s="20">
        <v>300</v>
      </c>
      <c r="E372" s="23" t="s">
        <v>1773</v>
      </c>
      <c r="F372" s="23"/>
      <c r="G372" s="21">
        <v>63001</v>
      </c>
      <c r="H372" s="21">
        <v>5</v>
      </c>
      <c r="I372" s="21">
        <v>3</v>
      </c>
      <c r="J372" s="20" t="s">
        <v>1045</v>
      </c>
      <c r="K372" s="21">
        <v>10000</v>
      </c>
      <c r="L372" s="1"/>
      <c r="M372" s="1"/>
      <c r="N372" s="20" t="str">
        <f t="shared" si="58"/>
        <v/>
      </c>
      <c r="O372" s="20" t="str">
        <f t="shared" si="59"/>
        <v>34阶1星</v>
      </c>
      <c r="P372" s="20">
        <f t="shared" si="62"/>
        <v>365</v>
      </c>
      <c r="Q372" s="20">
        <f t="shared" si="67"/>
        <v>34</v>
      </c>
      <c r="R372" s="20">
        <f t="shared" si="68"/>
        <v>1</v>
      </c>
      <c r="S372" s="20">
        <v>300</v>
      </c>
      <c r="T372" s="20">
        <f t="shared" si="63"/>
        <v>31985</v>
      </c>
      <c r="U372" s="20">
        <f t="shared" si="64"/>
        <v>7905</v>
      </c>
      <c r="V372" s="20">
        <f t="shared" si="65"/>
        <v>7905</v>
      </c>
      <c r="W372" s="20">
        <f t="shared" si="66"/>
        <v>426870</v>
      </c>
      <c r="X372" s="24" t="str">
        <f t="shared" si="60"/>
        <v>{{type=4,value=31985},{type=5,value=7905},{type=6,value=7905},{type=2,value=426870}}</v>
      </c>
      <c r="AD372" s="25">
        <v>113</v>
      </c>
      <c r="AE372" s="25">
        <v>28</v>
      </c>
      <c r="AF372" s="25">
        <v>28</v>
      </c>
      <c r="AG372" s="25">
        <v>1512</v>
      </c>
      <c r="AH372" s="27">
        <f t="shared" si="61"/>
        <v>2430</v>
      </c>
    </row>
    <row r="373" s="20" customFormat="1" ht="16.5" spans="1:34">
      <c r="A373" s="21" t="s">
        <v>1774</v>
      </c>
      <c r="B373" s="20">
        <v>366</v>
      </c>
      <c r="C373" s="21">
        <v>200015</v>
      </c>
      <c r="D373" s="20">
        <v>300</v>
      </c>
      <c r="E373" s="23" t="s">
        <v>1775</v>
      </c>
      <c r="F373" s="23"/>
      <c r="G373" s="21">
        <v>63001</v>
      </c>
      <c r="H373" s="21">
        <v>5</v>
      </c>
      <c r="I373" s="21">
        <v>3</v>
      </c>
      <c r="J373" s="20" t="s">
        <v>1045</v>
      </c>
      <c r="K373" s="21">
        <v>10000</v>
      </c>
      <c r="L373" s="1"/>
      <c r="M373" s="1"/>
      <c r="N373" s="20" t="str">
        <f t="shared" si="58"/>
        <v/>
      </c>
      <c r="O373" s="20" t="str">
        <f t="shared" si="59"/>
        <v>34阶2星</v>
      </c>
      <c r="P373" s="20">
        <f t="shared" si="62"/>
        <v>366</v>
      </c>
      <c r="Q373" s="20">
        <f t="shared" si="67"/>
        <v>34</v>
      </c>
      <c r="R373" s="20">
        <f t="shared" si="68"/>
        <v>2</v>
      </c>
      <c r="S373" s="20">
        <v>300</v>
      </c>
      <c r="T373" s="20">
        <f t="shared" si="63"/>
        <v>32098</v>
      </c>
      <c r="U373" s="20">
        <f t="shared" si="64"/>
        <v>7933</v>
      </c>
      <c r="V373" s="20">
        <f t="shared" si="65"/>
        <v>7933</v>
      </c>
      <c r="W373" s="20">
        <f t="shared" si="66"/>
        <v>428382</v>
      </c>
      <c r="X373" s="24" t="str">
        <f t="shared" si="60"/>
        <v>{{type=4,value=32098},{type=5,value=7933},{type=6,value=7933},{type=2,value=428382}}</v>
      </c>
      <c r="AD373" s="25">
        <v>113</v>
      </c>
      <c r="AE373" s="25">
        <v>28</v>
      </c>
      <c r="AF373" s="25">
        <v>28</v>
      </c>
      <c r="AG373" s="25">
        <v>1512</v>
      </c>
      <c r="AH373" s="27">
        <f t="shared" si="61"/>
        <v>2430</v>
      </c>
    </row>
    <row r="374" s="20" customFormat="1" ht="16.5" spans="1:34">
      <c r="A374" s="21" t="s">
        <v>1776</v>
      </c>
      <c r="B374" s="20">
        <v>367</v>
      </c>
      <c r="C374" s="21">
        <v>200015</v>
      </c>
      <c r="D374" s="20">
        <v>300</v>
      </c>
      <c r="E374" s="23" t="s">
        <v>1777</v>
      </c>
      <c r="F374" s="23"/>
      <c r="G374" s="21">
        <v>63001</v>
      </c>
      <c r="H374" s="21">
        <v>5</v>
      </c>
      <c r="I374" s="21">
        <v>3</v>
      </c>
      <c r="J374" s="20" t="s">
        <v>1045</v>
      </c>
      <c r="K374" s="21">
        <v>10000</v>
      </c>
      <c r="L374" s="1"/>
      <c r="M374" s="1"/>
      <c r="N374" s="20" t="str">
        <f t="shared" si="58"/>
        <v/>
      </c>
      <c r="O374" s="20" t="str">
        <f t="shared" si="59"/>
        <v>34阶3星</v>
      </c>
      <c r="P374" s="20">
        <f t="shared" si="62"/>
        <v>367</v>
      </c>
      <c r="Q374" s="20">
        <f t="shared" si="67"/>
        <v>34</v>
      </c>
      <c r="R374" s="20">
        <f t="shared" si="68"/>
        <v>3</v>
      </c>
      <c r="S374" s="20">
        <v>300</v>
      </c>
      <c r="T374" s="20">
        <f t="shared" si="63"/>
        <v>32211</v>
      </c>
      <c r="U374" s="20">
        <f t="shared" si="64"/>
        <v>7961</v>
      </c>
      <c r="V374" s="20">
        <f t="shared" si="65"/>
        <v>7961</v>
      </c>
      <c r="W374" s="20">
        <f t="shared" si="66"/>
        <v>429894</v>
      </c>
      <c r="X374" s="24" t="str">
        <f t="shared" si="60"/>
        <v>{{type=4,value=32211},{type=5,value=7961},{type=6,value=7961},{type=2,value=429894}}</v>
      </c>
      <c r="AD374" s="25">
        <v>113</v>
      </c>
      <c r="AE374" s="25">
        <v>28</v>
      </c>
      <c r="AF374" s="25">
        <v>28</v>
      </c>
      <c r="AG374" s="25">
        <v>1512</v>
      </c>
      <c r="AH374" s="27">
        <f t="shared" si="61"/>
        <v>2430</v>
      </c>
    </row>
    <row r="375" s="20" customFormat="1" ht="16.5" spans="1:34">
      <c r="A375" s="21" t="s">
        <v>1778</v>
      </c>
      <c r="B375" s="20">
        <v>368</v>
      </c>
      <c r="C375" s="21">
        <v>200015</v>
      </c>
      <c r="D375" s="20">
        <v>300</v>
      </c>
      <c r="E375" s="23" t="s">
        <v>1779</v>
      </c>
      <c r="F375" s="23"/>
      <c r="G375" s="21">
        <v>63001</v>
      </c>
      <c r="H375" s="21">
        <v>5</v>
      </c>
      <c r="I375" s="21">
        <v>3</v>
      </c>
      <c r="J375" s="20" t="s">
        <v>1045</v>
      </c>
      <c r="K375" s="21">
        <v>10000</v>
      </c>
      <c r="L375" s="1"/>
      <c r="M375" s="1"/>
      <c r="N375" s="20" t="str">
        <f t="shared" si="58"/>
        <v/>
      </c>
      <c r="O375" s="20" t="str">
        <f t="shared" si="59"/>
        <v>34阶4星</v>
      </c>
      <c r="P375" s="20">
        <f t="shared" si="62"/>
        <v>368</v>
      </c>
      <c r="Q375" s="20">
        <f t="shared" si="67"/>
        <v>34</v>
      </c>
      <c r="R375" s="20">
        <f t="shared" si="68"/>
        <v>4</v>
      </c>
      <c r="S375" s="20">
        <v>300</v>
      </c>
      <c r="T375" s="20">
        <f t="shared" si="63"/>
        <v>32324</v>
      </c>
      <c r="U375" s="20">
        <f t="shared" si="64"/>
        <v>7989</v>
      </c>
      <c r="V375" s="20">
        <f t="shared" si="65"/>
        <v>7989</v>
      </c>
      <c r="W375" s="20">
        <f t="shared" si="66"/>
        <v>431406</v>
      </c>
      <c r="X375" s="24" t="str">
        <f t="shared" si="60"/>
        <v>{{type=4,value=32324},{type=5,value=7989},{type=6,value=7989},{type=2,value=431406}}</v>
      </c>
      <c r="AD375" s="25">
        <v>113</v>
      </c>
      <c r="AE375" s="25">
        <v>28</v>
      </c>
      <c r="AF375" s="25">
        <v>28</v>
      </c>
      <c r="AG375" s="25">
        <v>1512</v>
      </c>
      <c r="AH375" s="27">
        <f t="shared" si="61"/>
        <v>2430</v>
      </c>
    </row>
    <row r="376" s="20" customFormat="1" ht="16.5" spans="1:34">
      <c r="A376" s="21" t="s">
        <v>1780</v>
      </c>
      <c r="B376" s="20">
        <v>369</v>
      </c>
      <c r="C376" s="21">
        <v>200015</v>
      </c>
      <c r="D376" s="20">
        <v>300</v>
      </c>
      <c r="E376" s="23" t="s">
        <v>1781</v>
      </c>
      <c r="F376" s="23"/>
      <c r="G376" s="21">
        <v>63001</v>
      </c>
      <c r="H376" s="21">
        <v>5</v>
      </c>
      <c r="I376" s="21">
        <v>3</v>
      </c>
      <c r="J376" s="20" t="s">
        <v>1045</v>
      </c>
      <c r="K376" s="21">
        <v>10000</v>
      </c>
      <c r="L376" s="1"/>
      <c r="M376" s="1"/>
      <c r="N376" s="20" t="str">
        <f t="shared" si="58"/>
        <v/>
      </c>
      <c r="O376" s="20" t="str">
        <f t="shared" si="59"/>
        <v>34阶5星</v>
      </c>
      <c r="P376" s="20">
        <f t="shared" si="62"/>
        <v>369</v>
      </c>
      <c r="Q376" s="20">
        <f t="shared" si="67"/>
        <v>34</v>
      </c>
      <c r="R376" s="20">
        <f t="shared" si="68"/>
        <v>5</v>
      </c>
      <c r="S376" s="20">
        <v>300</v>
      </c>
      <c r="T376" s="20">
        <f t="shared" si="63"/>
        <v>32437</v>
      </c>
      <c r="U376" s="20">
        <f t="shared" si="64"/>
        <v>8017</v>
      </c>
      <c r="V376" s="20">
        <f t="shared" si="65"/>
        <v>8017</v>
      </c>
      <c r="W376" s="20">
        <f t="shared" si="66"/>
        <v>432918</v>
      </c>
      <c r="X376" s="24" t="str">
        <f t="shared" si="60"/>
        <v>{{type=4,value=32437},{type=5,value=8017},{type=6,value=8017},{type=2,value=432918}}</v>
      </c>
      <c r="AD376" s="25">
        <v>113</v>
      </c>
      <c r="AE376" s="25">
        <v>28</v>
      </c>
      <c r="AF376" s="25">
        <v>28</v>
      </c>
      <c r="AG376" s="25">
        <v>1512</v>
      </c>
      <c r="AH376" s="27">
        <f t="shared" si="61"/>
        <v>2430</v>
      </c>
    </row>
    <row r="377" s="20" customFormat="1" ht="16.5" spans="1:34">
      <c r="A377" s="21" t="s">
        <v>1782</v>
      </c>
      <c r="B377" s="20">
        <v>370</v>
      </c>
      <c r="C377" s="21">
        <v>200015</v>
      </c>
      <c r="D377" s="20">
        <v>300</v>
      </c>
      <c r="E377" s="23" t="s">
        <v>1783</v>
      </c>
      <c r="F377" s="23"/>
      <c r="G377" s="21">
        <v>63001</v>
      </c>
      <c r="H377" s="21">
        <v>5</v>
      </c>
      <c r="I377" s="21">
        <v>3</v>
      </c>
      <c r="J377" s="20" t="s">
        <v>1045</v>
      </c>
      <c r="K377" s="21">
        <v>10000</v>
      </c>
      <c r="L377" s="1"/>
      <c r="M377" s="1"/>
      <c r="N377" s="20" t="str">
        <f t="shared" si="58"/>
        <v/>
      </c>
      <c r="O377" s="20" t="str">
        <f t="shared" si="59"/>
        <v>34阶6星</v>
      </c>
      <c r="P377" s="20">
        <f t="shared" si="62"/>
        <v>370</v>
      </c>
      <c r="Q377" s="20">
        <f t="shared" si="67"/>
        <v>34</v>
      </c>
      <c r="R377" s="20">
        <f t="shared" si="68"/>
        <v>6</v>
      </c>
      <c r="S377" s="20">
        <v>300</v>
      </c>
      <c r="T377" s="20">
        <f t="shared" si="63"/>
        <v>32550</v>
      </c>
      <c r="U377" s="20">
        <f t="shared" si="64"/>
        <v>8045</v>
      </c>
      <c r="V377" s="20">
        <f t="shared" si="65"/>
        <v>8045</v>
      </c>
      <c r="W377" s="20">
        <f t="shared" si="66"/>
        <v>434430</v>
      </c>
      <c r="X377" s="24" t="str">
        <f t="shared" si="60"/>
        <v>{{type=4,value=32550},{type=5,value=8045},{type=6,value=8045},{type=2,value=434430}}</v>
      </c>
      <c r="AD377" s="25">
        <v>113</v>
      </c>
      <c r="AE377" s="25">
        <v>28</v>
      </c>
      <c r="AF377" s="25">
        <v>28</v>
      </c>
      <c r="AG377" s="25">
        <v>1512</v>
      </c>
      <c r="AH377" s="27">
        <f t="shared" si="61"/>
        <v>2430</v>
      </c>
    </row>
    <row r="378" s="20" customFormat="1" ht="16.5" spans="1:34">
      <c r="A378" s="21" t="s">
        <v>1784</v>
      </c>
      <c r="B378" s="20">
        <v>371</v>
      </c>
      <c r="C378" s="21">
        <v>200015</v>
      </c>
      <c r="D378" s="20">
        <v>300</v>
      </c>
      <c r="E378" s="23" t="s">
        <v>1785</v>
      </c>
      <c r="F378" s="23"/>
      <c r="G378" s="21">
        <v>63001</v>
      </c>
      <c r="H378" s="21">
        <v>5</v>
      </c>
      <c r="I378" s="21">
        <v>3</v>
      </c>
      <c r="J378" s="20" t="s">
        <v>1045</v>
      </c>
      <c r="K378" s="21">
        <v>10000</v>
      </c>
      <c r="L378" s="1"/>
      <c r="M378" s="1"/>
      <c r="N378" s="20" t="str">
        <f t="shared" si="58"/>
        <v/>
      </c>
      <c r="O378" s="20" t="str">
        <f t="shared" si="59"/>
        <v>34阶7星</v>
      </c>
      <c r="P378" s="20">
        <f t="shared" si="62"/>
        <v>371</v>
      </c>
      <c r="Q378" s="20">
        <f t="shared" si="67"/>
        <v>34</v>
      </c>
      <c r="R378" s="20">
        <f t="shared" si="68"/>
        <v>7</v>
      </c>
      <c r="S378" s="20">
        <v>300</v>
      </c>
      <c r="T378" s="20">
        <f t="shared" si="63"/>
        <v>32663</v>
      </c>
      <c r="U378" s="20">
        <f t="shared" si="64"/>
        <v>8073</v>
      </c>
      <c r="V378" s="20">
        <f t="shared" si="65"/>
        <v>8073</v>
      </c>
      <c r="W378" s="20">
        <f t="shared" si="66"/>
        <v>435942</v>
      </c>
      <c r="X378" s="24" t="str">
        <f t="shared" si="60"/>
        <v>{{type=4,value=32663},{type=5,value=8073},{type=6,value=8073},{type=2,value=435942}}</v>
      </c>
      <c r="AD378" s="25">
        <v>113</v>
      </c>
      <c r="AE378" s="25">
        <v>28</v>
      </c>
      <c r="AF378" s="25">
        <v>28</v>
      </c>
      <c r="AG378" s="25">
        <v>1512</v>
      </c>
      <c r="AH378" s="27">
        <f t="shared" si="61"/>
        <v>2430</v>
      </c>
    </row>
    <row r="379" s="20" customFormat="1" ht="16.5" spans="1:34">
      <c r="A379" s="21" t="s">
        <v>1786</v>
      </c>
      <c r="B379" s="20">
        <v>372</v>
      </c>
      <c r="C379" s="21">
        <v>200015</v>
      </c>
      <c r="D379" s="20">
        <v>300</v>
      </c>
      <c r="E379" s="23" t="s">
        <v>1787</v>
      </c>
      <c r="F379" s="23"/>
      <c r="G379" s="21">
        <v>63001</v>
      </c>
      <c r="H379" s="21">
        <v>5</v>
      </c>
      <c r="I379" s="21">
        <v>3</v>
      </c>
      <c r="J379" s="20" t="s">
        <v>1045</v>
      </c>
      <c r="K379" s="21">
        <v>10000</v>
      </c>
      <c r="L379" s="1"/>
      <c r="M379" s="1"/>
      <c r="N379" s="20" t="str">
        <f t="shared" si="58"/>
        <v/>
      </c>
      <c r="O379" s="20" t="str">
        <f t="shared" si="59"/>
        <v>34阶8星</v>
      </c>
      <c r="P379" s="20">
        <f t="shared" si="62"/>
        <v>372</v>
      </c>
      <c r="Q379" s="20">
        <f t="shared" si="67"/>
        <v>34</v>
      </c>
      <c r="R379" s="20">
        <f t="shared" si="68"/>
        <v>8</v>
      </c>
      <c r="S379" s="20">
        <v>300</v>
      </c>
      <c r="T379" s="20">
        <f t="shared" si="63"/>
        <v>32776</v>
      </c>
      <c r="U379" s="20">
        <f t="shared" si="64"/>
        <v>8101</v>
      </c>
      <c r="V379" s="20">
        <f t="shared" si="65"/>
        <v>8101</v>
      </c>
      <c r="W379" s="20">
        <f t="shared" si="66"/>
        <v>437454</v>
      </c>
      <c r="X379" s="24" t="str">
        <f t="shared" si="60"/>
        <v>{{type=4,value=32776},{type=5,value=8101},{type=6,value=8101},{type=2,value=437454}}</v>
      </c>
      <c r="AD379" s="25">
        <v>113</v>
      </c>
      <c r="AE379" s="25">
        <v>28</v>
      </c>
      <c r="AF379" s="25">
        <v>28</v>
      </c>
      <c r="AG379" s="25">
        <v>1512</v>
      </c>
      <c r="AH379" s="27">
        <f t="shared" si="61"/>
        <v>2430</v>
      </c>
    </row>
    <row r="380" s="20" customFormat="1" ht="16.5" spans="1:34">
      <c r="A380" s="21" t="s">
        <v>1788</v>
      </c>
      <c r="B380" s="20">
        <v>373</v>
      </c>
      <c r="C380" s="21">
        <v>200015</v>
      </c>
      <c r="D380" s="20">
        <v>300</v>
      </c>
      <c r="E380" s="23" t="s">
        <v>1789</v>
      </c>
      <c r="F380" s="23"/>
      <c r="G380" s="21">
        <v>63001</v>
      </c>
      <c r="H380" s="21">
        <v>5</v>
      </c>
      <c r="I380" s="21">
        <v>3</v>
      </c>
      <c r="J380" s="20" t="s">
        <v>1045</v>
      </c>
      <c r="K380" s="21">
        <v>10000</v>
      </c>
      <c r="L380" s="1"/>
      <c r="M380" s="1"/>
      <c r="N380" s="20" t="str">
        <f t="shared" si="58"/>
        <v/>
      </c>
      <c r="O380" s="20" t="str">
        <f t="shared" si="59"/>
        <v>34阶9星</v>
      </c>
      <c r="P380" s="20">
        <f t="shared" si="62"/>
        <v>373</v>
      </c>
      <c r="Q380" s="20">
        <f t="shared" si="67"/>
        <v>34</v>
      </c>
      <c r="R380" s="20">
        <f t="shared" si="68"/>
        <v>9</v>
      </c>
      <c r="S380" s="20">
        <v>300</v>
      </c>
      <c r="T380" s="20">
        <f t="shared" si="63"/>
        <v>32889</v>
      </c>
      <c r="U380" s="20">
        <f t="shared" si="64"/>
        <v>8129</v>
      </c>
      <c r="V380" s="20">
        <f t="shared" si="65"/>
        <v>8129</v>
      </c>
      <c r="W380" s="20">
        <f t="shared" si="66"/>
        <v>438966</v>
      </c>
      <c r="X380" s="24" t="str">
        <f t="shared" si="60"/>
        <v>{{type=4,value=32889},{type=5,value=8129},{type=6,value=8129},{type=2,value=438966}}</v>
      </c>
      <c r="AD380" s="25">
        <v>113</v>
      </c>
      <c r="AE380" s="25">
        <v>28</v>
      </c>
      <c r="AF380" s="25">
        <v>28</v>
      </c>
      <c r="AG380" s="25">
        <v>1512</v>
      </c>
      <c r="AH380" s="27">
        <f t="shared" si="61"/>
        <v>2430</v>
      </c>
    </row>
    <row r="381" s="20" customFormat="1" ht="16.5" spans="1:34">
      <c r="A381" s="21" t="s">
        <v>1790</v>
      </c>
      <c r="B381" s="20">
        <v>374</v>
      </c>
      <c r="C381" s="21">
        <v>200015</v>
      </c>
      <c r="D381" s="20">
        <v>300</v>
      </c>
      <c r="E381" s="23" t="s">
        <v>1791</v>
      </c>
      <c r="F381" s="23"/>
      <c r="G381" s="21">
        <v>63001</v>
      </c>
      <c r="H381" s="21">
        <v>5</v>
      </c>
      <c r="I381" s="21">
        <v>3</v>
      </c>
      <c r="J381" s="20">
        <v>1</v>
      </c>
      <c r="K381" s="21">
        <v>10000</v>
      </c>
      <c r="L381" s="1"/>
      <c r="M381" s="1"/>
      <c r="N381" s="20">
        <f t="shared" si="58"/>
        <v>1</v>
      </c>
      <c r="O381" s="20" t="str">
        <f t="shared" si="59"/>
        <v>34阶10星</v>
      </c>
      <c r="P381" s="20">
        <f t="shared" si="62"/>
        <v>374</v>
      </c>
      <c r="Q381" s="20">
        <f t="shared" si="67"/>
        <v>34</v>
      </c>
      <c r="R381" s="20">
        <f t="shared" si="68"/>
        <v>10</v>
      </c>
      <c r="S381" s="20">
        <v>300</v>
      </c>
      <c r="T381" s="20">
        <f t="shared" si="63"/>
        <v>33002</v>
      </c>
      <c r="U381" s="20">
        <f t="shared" si="64"/>
        <v>8157</v>
      </c>
      <c r="V381" s="20">
        <f t="shared" si="65"/>
        <v>8157</v>
      </c>
      <c r="W381" s="20">
        <f t="shared" si="66"/>
        <v>440478</v>
      </c>
      <c r="X381" s="24" t="str">
        <f t="shared" si="60"/>
        <v>{{type=4,value=33002},{type=5,value=8157},{type=6,value=8157},{type=2,value=440478}}</v>
      </c>
      <c r="AD381" s="25">
        <v>113</v>
      </c>
      <c r="AE381" s="25">
        <v>28</v>
      </c>
      <c r="AF381" s="25">
        <v>28</v>
      </c>
      <c r="AG381" s="25">
        <v>1512</v>
      </c>
      <c r="AH381" s="27">
        <f t="shared" si="61"/>
        <v>2430</v>
      </c>
    </row>
    <row r="382" s="20" customFormat="1" ht="16.5" spans="1:34">
      <c r="A382" s="21" t="s">
        <v>1792</v>
      </c>
      <c r="B382" s="20">
        <v>375</v>
      </c>
      <c r="C382" s="21">
        <v>200015</v>
      </c>
      <c r="D382" s="20">
        <v>300</v>
      </c>
      <c r="E382" s="23" t="s">
        <v>1793</v>
      </c>
      <c r="F382" s="23"/>
      <c r="G382" s="21">
        <v>63001</v>
      </c>
      <c r="H382" s="21">
        <v>5</v>
      </c>
      <c r="I382" s="21">
        <v>3</v>
      </c>
      <c r="J382" s="20" t="s">
        <v>1045</v>
      </c>
      <c r="K382" s="21">
        <v>10000</v>
      </c>
      <c r="L382" s="1"/>
      <c r="M382" s="1"/>
      <c r="N382" s="20" t="str">
        <f t="shared" si="58"/>
        <v/>
      </c>
      <c r="O382" s="20" t="str">
        <f t="shared" si="59"/>
        <v>35阶0星</v>
      </c>
      <c r="P382" s="20">
        <f t="shared" si="62"/>
        <v>375</v>
      </c>
      <c r="Q382" s="20">
        <f t="shared" si="67"/>
        <v>35</v>
      </c>
      <c r="R382" s="20">
        <f t="shared" si="68"/>
        <v>0</v>
      </c>
      <c r="S382" s="20">
        <v>300</v>
      </c>
      <c r="T382" s="20">
        <f t="shared" si="63"/>
        <v>33115</v>
      </c>
      <c r="U382" s="20">
        <f t="shared" si="64"/>
        <v>8185</v>
      </c>
      <c r="V382" s="20">
        <f t="shared" si="65"/>
        <v>8185</v>
      </c>
      <c r="W382" s="20">
        <f t="shared" si="66"/>
        <v>441990</v>
      </c>
      <c r="X382" s="24" t="str">
        <f t="shared" si="60"/>
        <v>{{type=4,value=33115},{type=5,value=8185},{type=6,value=8185},{type=2,value=441990}}</v>
      </c>
      <c r="AD382" s="25">
        <v>113</v>
      </c>
      <c r="AE382" s="25">
        <v>28</v>
      </c>
      <c r="AF382" s="25">
        <v>28</v>
      </c>
      <c r="AG382" s="25">
        <v>1512</v>
      </c>
      <c r="AH382" s="27">
        <f t="shared" si="61"/>
        <v>2430</v>
      </c>
    </row>
    <row r="383" s="20" customFormat="1" ht="16.5" spans="1:34">
      <c r="A383" s="21" t="s">
        <v>1794</v>
      </c>
      <c r="B383" s="20">
        <v>376</v>
      </c>
      <c r="C383" s="21">
        <v>200015</v>
      </c>
      <c r="D383" s="20">
        <v>300</v>
      </c>
      <c r="E383" s="23" t="s">
        <v>1795</v>
      </c>
      <c r="F383" s="23"/>
      <c r="G383" s="21">
        <v>63001</v>
      </c>
      <c r="H383" s="21">
        <v>5</v>
      </c>
      <c r="I383" s="21">
        <v>3</v>
      </c>
      <c r="J383" s="20" t="s">
        <v>1045</v>
      </c>
      <c r="K383" s="21">
        <v>10000</v>
      </c>
      <c r="L383" s="1"/>
      <c r="M383" s="1"/>
      <c r="N383" s="20" t="str">
        <f t="shared" si="58"/>
        <v/>
      </c>
      <c r="O383" s="20" t="str">
        <f t="shared" si="59"/>
        <v>35阶1星</v>
      </c>
      <c r="P383" s="20">
        <f t="shared" si="62"/>
        <v>376</v>
      </c>
      <c r="Q383" s="20">
        <f t="shared" si="67"/>
        <v>35</v>
      </c>
      <c r="R383" s="20">
        <f t="shared" si="68"/>
        <v>1</v>
      </c>
      <c r="S383" s="20">
        <v>300</v>
      </c>
      <c r="T383" s="20">
        <f t="shared" si="63"/>
        <v>33228</v>
      </c>
      <c r="U383" s="20">
        <f t="shared" si="64"/>
        <v>8213</v>
      </c>
      <c r="V383" s="20">
        <f t="shared" si="65"/>
        <v>8213</v>
      </c>
      <c r="W383" s="20">
        <f t="shared" si="66"/>
        <v>443502</v>
      </c>
      <c r="X383" s="24" t="str">
        <f t="shared" si="60"/>
        <v>{{type=4,value=33228},{type=5,value=8213},{type=6,value=8213},{type=2,value=443502}}</v>
      </c>
      <c r="AD383" s="25">
        <v>113</v>
      </c>
      <c r="AE383" s="25">
        <v>28</v>
      </c>
      <c r="AF383" s="25">
        <v>28</v>
      </c>
      <c r="AG383" s="25">
        <v>1512</v>
      </c>
      <c r="AH383" s="27">
        <f t="shared" si="61"/>
        <v>2430</v>
      </c>
    </row>
    <row r="384" s="20" customFormat="1" ht="16.5" spans="1:34">
      <c r="A384" s="21" t="s">
        <v>1796</v>
      </c>
      <c r="B384" s="20">
        <v>377</v>
      </c>
      <c r="C384" s="21">
        <v>200015</v>
      </c>
      <c r="D384" s="20">
        <v>300</v>
      </c>
      <c r="E384" s="23" t="s">
        <v>1797</v>
      </c>
      <c r="F384" s="23"/>
      <c r="G384" s="21">
        <v>63001</v>
      </c>
      <c r="H384" s="21">
        <v>5</v>
      </c>
      <c r="I384" s="21">
        <v>3</v>
      </c>
      <c r="J384" s="20" t="s">
        <v>1045</v>
      </c>
      <c r="K384" s="21">
        <v>10000</v>
      </c>
      <c r="L384" s="1"/>
      <c r="M384" s="1"/>
      <c r="N384" s="20" t="str">
        <f t="shared" si="58"/>
        <v/>
      </c>
      <c r="O384" s="20" t="str">
        <f t="shared" si="59"/>
        <v>35阶2星</v>
      </c>
      <c r="P384" s="20">
        <f t="shared" si="62"/>
        <v>377</v>
      </c>
      <c r="Q384" s="20">
        <f t="shared" si="67"/>
        <v>35</v>
      </c>
      <c r="R384" s="20">
        <f t="shared" si="68"/>
        <v>2</v>
      </c>
      <c r="S384" s="20">
        <v>300</v>
      </c>
      <c r="T384" s="20">
        <f t="shared" si="63"/>
        <v>33341</v>
      </c>
      <c r="U384" s="20">
        <f t="shared" si="64"/>
        <v>8241</v>
      </c>
      <c r="V384" s="20">
        <f t="shared" si="65"/>
        <v>8241</v>
      </c>
      <c r="W384" s="20">
        <f t="shared" si="66"/>
        <v>445014</v>
      </c>
      <c r="X384" s="24" t="str">
        <f t="shared" si="60"/>
        <v>{{type=4,value=33341},{type=5,value=8241},{type=6,value=8241},{type=2,value=445014}}</v>
      </c>
      <c r="AD384" s="25">
        <v>113</v>
      </c>
      <c r="AE384" s="25">
        <v>28</v>
      </c>
      <c r="AF384" s="25">
        <v>28</v>
      </c>
      <c r="AG384" s="25">
        <v>1512</v>
      </c>
      <c r="AH384" s="27">
        <f t="shared" si="61"/>
        <v>2430</v>
      </c>
    </row>
    <row r="385" s="20" customFormat="1" ht="16.5" spans="1:34">
      <c r="A385" s="21" t="s">
        <v>1798</v>
      </c>
      <c r="B385" s="20">
        <v>378</v>
      </c>
      <c r="C385" s="21">
        <v>200015</v>
      </c>
      <c r="D385" s="20">
        <v>300</v>
      </c>
      <c r="E385" s="23" t="s">
        <v>1799</v>
      </c>
      <c r="F385" s="23"/>
      <c r="G385" s="21">
        <v>63001</v>
      </c>
      <c r="H385" s="21">
        <v>5</v>
      </c>
      <c r="I385" s="21">
        <v>3</v>
      </c>
      <c r="J385" s="20" t="s">
        <v>1045</v>
      </c>
      <c r="K385" s="21">
        <v>10000</v>
      </c>
      <c r="L385" s="1"/>
      <c r="M385" s="1"/>
      <c r="N385" s="20" t="str">
        <f t="shared" si="58"/>
        <v/>
      </c>
      <c r="O385" s="20" t="str">
        <f t="shared" si="59"/>
        <v>35阶3星</v>
      </c>
      <c r="P385" s="20">
        <f t="shared" si="62"/>
        <v>378</v>
      </c>
      <c r="Q385" s="20">
        <f t="shared" si="67"/>
        <v>35</v>
      </c>
      <c r="R385" s="20">
        <f t="shared" si="68"/>
        <v>3</v>
      </c>
      <c r="S385" s="20">
        <v>300</v>
      </c>
      <c r="T385" s="20">
        <f t="shared" si="63"/>
        <v>33454</v>
      </c>
      <c r="U385" s="20">
        <f t="shared" si="64"/>
        <v>8269</v>
      </c>
      <c r="V385" s="20">
        <f t="shared" si="65"/>
        <v>8269</v>
      </c>
      <c r="W385" s="20">
        <f t="shared" si="66"/>
        <v>446526</v>
      </c>
      <c r="X385" s="24" t="str">
        <f t="shared" si="60"/>
        <v>{{type=4,value=33454},{type=5,value=8269},{type=6,value=8269},{type=2,value=446526}}</v>
      </c>
      <c r="AD385" s="25">
        <v>113</v>
      </c>
      <c r="AE385" s="25">
        <v>28</v>
      </c>
      <c r="AF385" s="25">
        <v>28</v>
      </c>
      <c r="AG385" s="25">
        <v>1512</v>
      </c>
      <c r="AH385" s="27">
        <f t="shared" si="61"/>
        <v>2430</v>
      </c>
    </row>
    <row r="386" s="20" customFormat="1" ht="16.5" spans="1:34">
      <c r="A386" s="21" t="s">
        <v>1800</v>
      </c>
      <c r="B386" s="20">
        <v>379</v>
      </c>
      <c r="C386" s="21">
        <v>200015</v>
      </c>
      <c r="D386" s="20">
        <v>300</v>
      </c>
      <c r="E386" s="23" t="s">
        <v>1801</v>
      </c>
      <c r="F386" s="23"/>
      <c r="G386" s="21">
        <v>63001</v>
      </c>
      <c r="H386" s="21">
        <v>5</v>
      </c>
      <c r="I386" s="21">
        <v>3</v>
      </c>
      <c r="J386" s="20" t="s">
        <v>1045</v>
      </c>
      <c r="K386" s="21">
        <v>10000</v>
      </c>
      <c r="L386" s="1"/>
      <c r="M386" s="1"/>
      <c r="N386" s="20" t="str">
        <f t="shared" si="58"/>
        <v/>
      </c>
      <c r="O386" s="20" t="str">
        <f t="shared" si="59"/>
        <v>35阶4星</v>
      </c>
      <c r="P386" s="20">
        <f t="shared" si="62"/>
        <v>379</v>
      </c>
      <c r="Q386" s="20">
        <f t="shared" si="67"/>
        <v>35</v>
      </c>
      <c r="R386" s="20">
        <f t="shared" si="68"/>
        <v>4</v>
      </c>
      <c r="S386" s="20">
        <v>300</v>
      </c>
      <c r="T386" s="20">
        <f t="shared" si="63"/>
        <v>33567</v>
      </c>
      <c r="U386" s="20">
        <f t="shared" si="64"/>
        <v>8297</v>
      </c>
      <c r="V386" s="20">
        <f t="shared" si="65"/>
        <v>8297</v>
      </c>
      <c r="W386" s="20">
        <f t="shared" si="66"/>
        <v>448038</v>
      </c>
      <c r="X386" s="24" t="str">
        <f t="shared" si="60"/>
        <v>{{type=4,value=33567},{type=5,value=8297},{type=6,value=8297},{type=2,value=448038}}</v>
      </c>
      <c r="AD386" s="25">
        <v>113</v>
      </c>
      <c r="AE386" s="25">
        <v>28</v>
      </c>
      <c r="AF386" s="25">
        <v>28</v>
      </c>
      <c r="AG386" s="25">
        <v>1512</v>
      </c>
      <c r="AH386" s="27">
        <f t="shared" si="61"/>
        <v>2430</v>
      </c>
    </row>
    <row r="387" s="20" customFormat="1" ht="16.5" spans="1:34">
      <c r="A387" s="21" t="s">
        <v>1802</v>
      </c>
      <c r="B387" s="20">
        <v>380</v>
      </c>
      <c r="C387" s="21">
        <v>200015</v>
      </c>
      <c r="D387" s="20">
        <v>300</v>
      </c>
      <c r="E387" s="23" t="s">
        <v>1803</v>
      </c>
      <c r="F387" s="23"/>
      <c r="G387" s="21">
        <v>63001</v>
      </c>
      <c r="H387" s="21">
        <v>5</v>
      </c>
      <c r="I387" s="21">
        <v>3</v>
      </c>
      <c r="J387" s="20" t="s">
        <v>1045</v>
      </c>
      <c r="K387" s="21">
        <v>10000</v>
      </c>
      <c r="L387" s="1"/>
      <c r="M387" s="1"/>
      <c r="N387" s="20" t="str">
        <f t="shared" si="58"/>
        <v/>
      </c>
      <c r="O387" s="20" t="str">
        <f t="shared" si="59"/>
        <v>35阶5星</v>
      </c>
      <c r="P387" s="20">
        <f t="shared" si="62"/>
        <v>380</v>
      </c>
      <c r="Q387" s="20">
        <f t="shared" si="67"/>
        <v>35</v>
      </c>
      <c r="R387" s="20">
        <f t="shared" si="68"/>
        <v>5</v>
      </c>
      <c r="S387" s="20">
        <v>300</v>
      </c>
      <c r="T387" s="20">
        <f t="shared" si="63"/>
        <v>33680</v>
      </c>
      <c r="U387" s="20">
        <f t="shared" si="64"/>
        <v>8325</v>
      </c>
      <c r="V387" s="20">
        <f t="shared" si="65"/>
        <v>8325</v>
      </c>
      <c r="W387" s="20">
        <f t="shared" si="66"/>
        <v>449550</v>
      </c>
      <c r="X387" s="24" t="str">
        <f t="shared" si="60"/>
        <v>{{type=4,value=33680},{type=5,value=8325},{type=6,value=8325},{type=2,value=449550}}</v>
      </c>
      <c r="AD387" s="25">
        <v>113</v>
      </c>
      <c r="AE387" s="25">
        <v>28</v>
      </c>
      <c r="AF387" s="25">
        <v>28</v>
      </c>
      <c r="AG387" s="25">
        <v>1512</v>
      </c>
      <c r="AH387" s="27">
        <f t="shared" si="61"/>
        <v>2430</v>
      </c>
    </row>
    <row r="388" s="20" customFormat="1" ht="16.5" spans="1:34">
      <c r="A388" s="21" t="s">
        <v>1804</v>
      </c>
      <c r="B388" s="20">
        <v>381</v>
      </c>
      <c r="C388" s="21">
        <v>200015</v>
      </c>
      <c r="D388" s="20">
        <v>300</v>
      </c>
      <c r="E388" s="23" t="s">
        <v>1805</v>
      </c>
      <c r="F388" s="23"/>
      <c r="G388" s="21">
        <v>63001</v>
      </c>
      <c r="H388" s="21">
        <v>5</v>
      </c>
      <c r="I388" s="21">
        <v>3</v>
      </c>
      <c r="J388" s="20" t="s">
        <v>1045</v>
      </c>
      <c r="K388" s="21">
        <v>10000</v>
      </c>
      <c r="L388" s="1"/>
      <c r="M388" s="1"/>
      <c r="N388" s="20" t="str">
        <f t="shared" si="58"/>
        <v/>
      </c>
      <c r="O388" s="20" t="str">
        <f t="shared" si="59"/>
        <v>35阶6星</v>
      </c>
      <c r="P388" s="20">
        <f t="shared" si="62"/>
        <v>381</v>
      </c>
      <c r="Q388" s="20">
        <f t="shared" si="67"/>
        <v>35</v>
      </c>
      <c r="R388" s="20">
        <f t="shared" si="68"/>
        <v>6</v>
      </c>
      <c r="S388" s="20">
        <v>300</v>
      </c>
      <c r="T388" s="20">
        <f t="shared" si="63"/>
        <v>33793</v>
      </c>
      <c r="U388" s="20">
        <f t="shared" si="64"/>
        <v>8353</v>
      </c>
      <c r="V388" s="20">
        <f t="shared" si="65"/>
        <v>8353</v>
      </c>
      <c r="W388" s="20">
        <f t="shared" si="66"/>
        <v>451062</v>
      </c>
      <c r="X388" s="24" t="str">
        <f t="shared" si="60"/>
        <v>{{type=4,value=33793},{type=5,value=8353},{type=6,value=8353},{type=2,value=451062}}</v>
      </c>
      <c r="AD388" s="25">
        <v>113</v>
      </c>
      <c r="AE388" s="25">
        <v>28</v>
      </c>
      <c r="AF388" s="25">
        <v>28</v>
      </c>
      <c r="AG388" s="25">
        <v>1512</v>
      </c>
      <c r="AH388" s="27">
        <f t="shared" si="61"/>
        <v>2430</v>
      </c>
    </row>
    <row r="389" s="20" customFormat="1" ht="16.5" spans="1:34">
      <c r="A389" s="21" t="s">
        <v>1806</v>
      </c>
      <c r="B389" s="20">
        <v>382</v>
      </c>
      <c r="C389" s="21">
        <v>200015</v>
      </c>
      <c r="D389" s="20">
        <v>300</v>
      </c>
      <c r="E389" s="23" t="s">
        <v>1807</v>
      </c>
      <c r="F389" s="23"/>
      <c r="G389" s="21">
        <v>63001</v>
      </c>
      <c r="H389" s="21">
        <v>5</v>
      </c>
      <c r="I389" s="21">
        <v>3</v>
      </c>
      <c r="J389" s="20" t="s">
        <v>1045</v>
      </c>
      <c r="K389" s="21">
        <v>10000</v>
      </c>
      <c r="L389" s="1"/>
      <c r="M389" s="1"/>
      <c r="N389" s="20" t="str">
        <f t="shared" si="58"/>
        <v/>
      </c>
      <c r="O389" s="20" t="str">
        <f t="shared" si="59"/>
        <v>35阶7星</v>
      </c>
      <c r="P389" s="20">
        <f t="shared" si="62"/>
        <v>382</v>
      </c>
      <c r="Q389" s="20">
        <f t="shared" si="67"/>
        <v>35</v>
      </c>
      <c r="R389" s="20">
        <f t="shared" si="68"/>
        <v>7</v>
      </c>
      <c r="S389" s="20">
        <v>300</v>
      </c>
      <c r="T389" s="20">
        <f t="shared" si="63"/>
        <v>33906</v>
      </c>
      <c r="U389" s="20">
        <f t="shared" si="64"/>
        <v>8381</v>
      </c>
      <c r="V389" s="20">
        <f t="shared" si="65"/>
        <v>8381</v>
      </c>
      <c r="W389" s="20">
        <f t="shared" si="66"/>
        <v>452574</v>
      </c>
      <c r="X389" s="24" t="str">
        <f t="shared" si="60"/>
        <v>{{type=4,value=33906},{type=5,value=8381},{type=6,value=8381},{type=2,value=452574}}</v>
      </c>
      <c r="AD389" s="25">
        <v>113</v>
      </c>
      <c r="AE389" s="25">
        <v>28</v>
      </c>
      <c r="AF389" s="25">
        <v>28</v>
      </c>
      <c r="AG389" s="25">
        <v>1512</v>
      </c>
      <c r="AH389" s="27">
        <f t="shared" si="61"/>
        <v>2430</v>
      </c>
    </row>
    <row r="390" s="20" customFormat="1" ht="16.5" spans="1:34">
      <c r="A390" s="21" t="s">
        <v>1808</v>
      </c>
      <c r="B390" s="20">
        <v>383</v>
      </c>
      <c r="C390" s="21">
        <v>200015</v>
      </c>
      <c r="D390" s="20">
        <v>300</v>
      </c>
      <c r="E390" s="23" t="s">
        <v>1809</v>
      </c>
      <c r="F390" s="23"/>
      <c r="G390" s="21">
        <v>63001</v>
      </c>
      <c r="H390" s="21">
        <v>5</v>
      </c>
      <c r="I390" s="21">
        <v>3</v>
      </c>
      <c r="J390" s="20" t="s">
        <v>1045</v>
      </c>
      <c r="K390" s="21">
        <v>10000</v>
      </c>
      <c r="L390" s="1"/>
      <c r="M390" s="1"/>
      <c r="N390" s="20" t="str">
        <f t="shared" si="58"/>
        <v/>
      </c>
      <c r="O390" s="20" t="str">
        <f t="shared" si="59"/>
        <v>35阶8星</v>
      </c>
      <c r="P390" s="20">
        <f t="shared" si="62"/>
        <v>383</v>
      </c>
      <c r="Q390" s="20">
        <f t="shared" si="67"/>
        <v>35</v>
      </c>
      <c r="R390" s="20">
        <f t="shared" si="68"/>
        <v>8</v>
      </c>
      <c r="S390" s="20">
        <v>300</v>
      </c>
      <c r="T390" s="20">
        <f t="shared" si="63"/>
        <v>34019</v>
      </c>
      <c r="U390" s="20">
        <f t="shared" si="64"/>
        <v>8409</v>
      </c>
      <c r="V390" s="20">
        <f t="shared" si="65"/>
        <v>8409</v>
      </c>
      <c r="W390" s="20">
        <f t="shared" si="66"/>
        <v>454086</v>
      </c>
      <c r="X390" s="24" t="str">
        <f t="shared" si="60"/>
        <v>{{type=4,value=34019},{type=5,value=8409},{type=6,value=8409},{type=2,value=454086}}</v>
      </c>
      <c r="AD390" s="25">
        <v>113</v>
      </c>
      <c r="AE390" s="25">
        <v>28</v>
      </c>
      <c r="AF390" s="25">
        <v>28</v>
      </c>
      <c r="AG390" s="25">
        <v>1512</v>
      </c>
      <c r="AH390" s="27">
        <f t="shared" si="61"/>
        <v>2430</v>
      </c>
    </row>
    <row r="391" s="20" customFormat="1" ht="16.5" spans="1:34">
      <c r="A391" s="21" t="s">
        <v>1810</v>
      </c>
      <c r="B391" s="20">
        <v>384</v>
      </c>
      <c r="C391" s="21">
        <v>200015</v>
      </c>
      <c r="D391" s="20">
        <v>300</v>
      </c>
      <c r="E391" s="23" t="s">
        <v>1811</v>
      </c>
      <c r="F391" s="23"/>
      <c r="G391" s="21">
        <v>63001</v>
      </c>
      <c r="H391" s="21">
        <v>5</v>
      </c>
      <c r="I391" s="21">
        <v>3</v>
      </c>
      <c r="J391" s="20" t="s">
        <v>1045</v>
      </c>
      <c r="K391" s="21">
        <v>10000</v>
      </c>
      <c r="L391" s="1"/>
      <c r="M391" s="1"/>
      <c r="N391" s="20" t="str">
        <f t="shared" si="58"/>
        <v/>
      </c>
      <c r="O391" s="20" t="str">
        <f t="shared" si="59"/>
        <v>35阶9星</v>
      </c>
      <c r="P391" s="20">
        <f t="shared" si="62"/>
        <v>384</v>
      </c>
      <c r="Q391" s="20">
        <f t="shared" si="67"/>
        <v>35</v>
      </c>
      <c r="R391" s="20">
        <f t="shared" si="68"/>
        <v>9</v>
      </c>
      <c r="S391" s="20">
        <v>300</v>
      </c>
      <c r="T391" s="20">
        <f t="shared" si="63"/>
        <v>34132</v>
      </c>
      <c r="U391" s="20">
        <f t="shared" si="64"/>
        <v>8437</v>
      </c>
      <c r="V391" s="20">
        <f t="shared" si="65"/>
        <v>8437</v>
      </c>
      <c r="W391" s="20">
        <f t="shared" si="66"/>
        <v>455598</v>
      </c>
      <c r="X391" s="24" t="str">
        <f t="shared" si="60"/>
        <v>{{type=4,value=34132},{type=5,value=8437},{type=6,value=8437},{type=2,value=455598}}</v>
      </c>
      <c r="AD391" s="25">
        <v>113</v>
      </c>
      <c r="AE391" s="25">
        <v>28</v>
      </c>
      <c r="AF391" s="25">
        <v>28</v>
      </c>
      <c r="AG391" s="25">
        <v>1512</v>
      </c>
      <c r="AH391" s="27">
        <f t="shared" si="61"/>
        <v>2430</v>
      </c>
    </row>
    <row r="392" s="20" customFormat="1" ht="16.5" spans="1:34">
      <c r="A392" s="21" t="s">
        <v>1812</v>
      </c>
      <c r="B392" s="20">
        <v>385</v>
      </c>
      <c r="C392" s="21">
        <v>200015</v>
      </c>
      <c r="D392" s="20">
        <v>300</v>
      </c>
      <c r="E392" s="23" t="s">
        <v>1813</v>
      </c>
      <c r="F392" s="23"/>
      <c r="G392" s="21">
        <v>63001</v>
      </c>
      <c r="H392" s="21">
        <v>5</v>
      </c>
      <c r="I392" s="21">
        <v>3</v>
      </c>
      <c r="J392" s="20">
        <v>1</v>
      </c>
      <c r="K392" s="21">
        <v>10000</v>
      </c>
      <c r="L392" s="1"/>
      <c r="M392" s="1"/>
      <c r="N392" s="20">
        <f t="shared" si="58"/>
        <v>1</v>
      </c>
      <c r="O392" s="20" t="str">
        <f t="shared" si="59"/>
        <v>35阶10星</v>
      </c>
      <c r="P392" s="20">
        <f t="shared" si="62"/>
        <v>385</v>
      </c>
      <c r="Q392" s="20">
        <f t="shared" si="67"/>
        <v>35</v>
      </c>
      <c r="R392" s="20">
        <f t="shared" si="68"/>
        <v>10</v>
      </c>
      <c r="S392" s="20">
        <v>300</v>
      </c>
      <c r="T392" s="20">
        <f t="shared" si="63"/>
        <v>34245</v>
      </c>
      <c r="U392" s="20">
        <f t="shared" si="64"/>
        <v>8465</v>
      </c>
      <c r="V392" s="20">
        <f t="shared" si="65"/>
        <v>8465</v>
      </c>
      <c r="W392" s="20">
        <f t="shared" si="66"/>
        <v>457110</v>
      </c>
      <c r="X392" s="24" t="str">
        <f t="shared" si="60"/>
        <v>{{type=4,value=34245},{type=5,value=8465},{type=6,value=8465},{type=2,value=457110}}</v>
      </c>
      <c r="AD392" s="25">
        <v>113</v>
      </c>
      <c r="AE392" s="25">
        <v>28</v>
      </c>
      <c r="AF392" s="25">
        <v>28</v>
      </c>
      <c r="AG392" s="25">
        <v>1512</v>
      </c>
      <c r="AH392" s="27">
        <f t="shared" si="61"/>
        <v>2430</v>
      </c>
    </row>
    <row r="393" s="20" customFormat="1" ht="16.5" spans="1:34">
      <c r="A393" s="21" t="s">
        <v>1814</v>
      </c>
      <c r="B393" s="20">
        <v>386</v>
      </c>
      <c r="C393" s="21">
        <v>200015</v>
      </c>
      <c r="D393" s="20">
        <v>300</v>
      </c>
      <c r="E393" s="23" t="s">
        <v>1815</v>
      </c>
      <c r="F393" s="23"/>
      <c r="G393" s="21">
        <v>63001</v>
      </c>
      <c r="H393" s="21">
        <v>5</v>
      </c>
      <c r="I393" s="21">
        <v>3</v>
      </c>
      <c r="J393" s="20" t="s">
        <v>1045</v>
      </c>
      <c r="K393" s="21">
        <v>10000</v>
      </c>
      <c r="L393" s="1"/>
      <c r="M393" s="1"/>
      <c r="N393" s="20" t="str">
        <f t="shared" ref="N393:N456" si="69">IF(R393=10,1,"")</f>
        <v/>
      </c>
      <c r="O393" s="20" t="str">
        <f t="shared" ref="O393:O456" si="70">Q393&amp;$Q$7&amp;R393&amp;$R$7</f>
        <v>36阶0星</v>
      </c>
      <c r="P393" s="20">
        <f t="shared" si="62"/>
        <v>386</v>
      </c>
      <c r="Q393" s="20">
        <f t="shared" si="67"/>
        <v>36</v>
      </c>
      <c r="R393" s="20">
        <f t="shared" si="68"/>
        <v>0</v>
      </c>
      <c r="S393" s="20">
        <v>300</v>
      </c>
      <c r="T393" s="20">
        <f t="shared" si="63"/>
        <v>34358</v>
      </c>
      <c r="U393" s="20">
        <f t="shared" si="64"/>
        <v>8493</v>
      </c>
      <c r="V393" s="20">
        <f t="shared" si="65"/>
        <v>8493</v>
      </c>
      <c r="W393" s="20">
        <f t="shared" si="66"/>
        <v>458622</v>
      </c>
      <c r="X393" s="24" t="str">
        <f t="shared" ref="X393:X456" si="71">"{{type=4,value="&amp;T393&amp;"},{type=5,value="&amp;U393&amp;"},{type=6,value="&amp;V393&amp;"},{type=2,value="&amp;W393&amp;"}}"</f>
        <v>{{type=4,value=34358},{type=5,value=8493},{type=6,value=8493},{type=2,value=458622}}</v>
      </c>
      <c r="AD393" s="25">
        <v>113</v>
      </c>
      <c r="AE393" s="25">
        <v>28</v>
      </c>
      <c r="AF393" s="25">
        <v>28</v>
      </c>
      <c r="AG393" s="25">
        <v>1512</v>
      </c>
      <c r="AH393" s="27">
        <f t="shared" ref="AH393:AH456" si="72">(AD393*3.6+AE393*1.8+AF393*1.8+AG393*0.2)*3</f>
        <v>2430</v>
      </c>
    </row>
    <row r="394" s="20" customFormat="1" ht="16.5" spans="1:34">
      <c r="A394" s="21" t="s">
        <v>1816</v>
      </c>
      <c r="B394" s="20">
        <v>387</v>
      </c>
      <c r="C394" s="21">
        <v>200015</v>
      </c>
      <c r="D394" s="20">
        <v>300</v>
      </c>
      <c r="E394" s="23" t="s">
        <v>1817</v>
      </c>
      <c r="F394" s="23"/>
      <c r="G394" s="21">
        <v>63001</v>
      </c>
      <c r="H394" s="21">
        <v>5</v>
      </c>
      <c r="I394" s="21">
        <v>3</v>
      </c>
      <c r="J394" s="20" t="s">
        <v>1045</v>
      </c>
      <c r="K394" s="21">
        <v>10000</v>
      </c>
      <c r="L394" s="1"/>
      <c r="M394" s="1"/>
      <c r="N394" s="20" t="str">
        <f t="shared" si="69"/>
        <v/>
      </c>
      <c r="O394" s="20" t="str">
        <f t="shared" si="70"/>
        <v>36阶1星</v>
      </c>
      <c r="P394" s="20">
        <f t="shared" ref="P394:P457" si="73">P393+1</f>
        <v>387</v>
      </c>
      <c r="Q394" s="20">
        <f t="shared" si="67"/>
        <v>36</v>
      </c>
      <c r="R394" s="20">
        <f t="shared" si="68"/>
        <v>1</v>
      </c>
      <c r="S394" s="20">
        <v>300</v>
      </c>
      <c r="T394" s="20">
        <f t="shared" ref="T394:T457" si="74">T393+AD394</f>
        <v>34471</v>
      </c>
      <c r="U394" s="20">
        <f t="shared" ref="U394:U457" si="75">U393+AE394</f>
        <v>8521</v>
      </c>
      <c r="V394" s="20">
        <f t="shared" ref="V394:V457" si="76">V393+AF394</f>
        <v>8521</v>
      </c>
      <c r="W394" s="20">
        <f t="shared" ref="W394:W457" si="77">W393+AG394</f>
        <v>460134</v>
      </c>
      <c r="X394" s="24" t="str">
        <f t="shared" si="71"/>
        <v>{{type=4,value=34471},{type=5,value=8521},{type=6,value=8521},{type=2,value=460134}}</v>
      </c>
      <c r="AD394" s="25">
        <v>113</v>
      </c>
      <c r="AE394" s="25">
        <v>28</v>
      </c>
      <c r="AF394" s="25">
        <v>28</v>
      </c>
      <c r="AG394" s="25">
        <v>1512</v>
      </c>
      <c r="AH394" s="27">
        <f t="shared" si="72"/>
        <v>2430</v>
      </c>
    </row>
    <row r="395" s="20" customFormat="1" ht="16.5" spans="1:34">
      <c r="A395" s="21" t="s">
        <v>1818</v>
      </c>
      <c r="B395" s="20">
        <v>388</v>
      </c>
      <c r="C395" s="21">
        <v>200015</v>
      </c>
      <c r="D395" s="20">
        <v>300</v>
      </c>
      <c r="E395" s="23" t="s">
        <v>1819</v>
      </c>
      <c r="F395" s="23"/>
      <c r="G395" s="21">
        <v>63001</v>
      </c>
      <c r="H395" s="21">
        <v>5</v>
      </c>
      <c r="I395" s="21">
        <v>3</v>
      </c>
      <c r="J395" s="20" t="s">
        <v>1045</v>
      </c>
      <c r="K395" s="21">
        <v>10000</v>
      </c>
      <c r="L395" s="1"/>
      <c r="M395" s="1"/>
      <c r="N395" s="20" t="str">
        <f t="shared" si="69"/>
        <v/>
      </c>
      <c r="O395" s="20" t="str">
        <f t="shared" si="70"/>
        <v>36阶2星</v>
      </c>
      <c r="P395" s="20">
        <f t="shared" si="73"/>
        <v>388</v>
      </c>
      <c r="Q395" s="20">
        <f t="shared" si="67"/>
        <v>36</v>
      </c>
      <c r="R395" s="20">
        <f t="shared" si="68"/>
        <v>2</v>
      </c>
      <c r="S395" s="20">
        <v>300</v>
      </c>
      <c r="T395" s="20">
        <f t="shared" si="74"/>
        <v>34584</v>
      </c>
      <c r="U395" s="20">
        <f t="shared" si="75"/>
        <v>8549</v>
      </c>
      <c r="V395" s="20">
        <f t="shared" si="76"/>
        <v>8549</v>
      </c>
      <c r="W395" s="20">
        <f t="shared" si="77"/>
        <v>461646</v>
      </c>
      <c r="X395" s="24" t="str">
        <f t="shared" si="71"/>
        <v>{{type=4,value=34584},{type=5,value=8549},{type=6,value=8549},{type=2,value=461646}}</v>
      </c>
      <c r="AD395" s="25">
        <v>113</v>
      </c>
      <c r="AE395" s="25">
        <v>28</v>
      </c>
      <c r="AF395" s="25">
        <v>28</v>
      </c>
      <c r="AG395" s="25">
        <v>1512</v>
      </c>
      <c r="AH395" s="27">
        <f t="shared" si="72"/>
        <v>2430</v>
      </c>
    </row>
    <row r="396" s="20" customFormat="1" ht="16.5" spans="1:34">
      <c r="A396" s="21" t="s">
        <v>1820</v>
      </c>
      <c r="B396" s="20">
        <v>389</v>
      </c>
      <c r="C396" s="21">
        <v>200015</v>
      </c>
      <c r="D396" s="20">
        <v>300</v>
      </c>
      <c r="E396" s="23" t="s">
        <v>1821</v>
      </c>
      <c r="F396" s="23"/>
      <c r="G396" s="21">
        <v>63001</v>
      </c>
      <c r="H396" s="21">
        <v>5</v>
      </c>
      <c r="I396" s="21">
        <v>3</v>
      </c>
      <c r="J396" s="20" t="s">
        <v>1045</v>
      </c>
      <c r="K396" s="21">
        <v>10000</v>
      </c>
      <c r="L396" s="1"/>
      <c r="M396" s="1"/>
      <c r="N396" s="20" t="str">
        <f t="shared" si="69"/>
        <v/>
      </c>
      <c r="O396" s="20" t="str">
        <f t="shared" si="70"/>
        <v>36阶3星</v>
      </c>
      <c r="P396" s="20">
        <f t="shared" si="73"/>
        <v>389</v>
      </c>
      <c r="Q396" s="20">
        <f t="shared" si="67"/>
        <v>36</v>
      </c>
      <c r="R396" s="20">
        <f t="shared" si="68"/>
        <v>3</v>
      </c>
      <c r="S396" s="20">
        <v>300</v>
      </c>
      <c r="T396" s="20">
        <f t="shared" si="74"/>
        <v>34697</v>
      </c>
      <c r="U396" s="20">
        <f t="shared" si="75"/>
        <v>8577</v>
      </c>
      <c r="V396" s="20">
        <f t="shared" si="76"/>
        <v>8577</v>
      </c>
      <c r="W396" s="20">
        <f t="shared" si="77"/>
        <v>463158</v>
      </c>
      <c r="X396" s="24" t="str">
        <f t="shared" si="71"/>
        <v>{{type=4,value=34697},{type=5,value=8577},{type=6,value=8577},{type=2,value=463158}}</v>
      </c>
      <c r="AD396" s="25">
        <v>113</v>
      </c>
      <c r="AE396" s="25">
        <v>28</v>
      </c>
      <c r="AF396" s="25">
        <v>28</v>
      </c>
      <c r="AG396" s="25">
        <v>1512</v>
      </c>
      <c r="AH396" s="27">
        <f t="shared" si="72"/>
        <v>2430</v>
      </c>
    </row>
    <row r="397" s="20" customFormat="1" ht="16.5" spans="1:34">
      <c r="A397" s="21" t="s">
        <v>1822</v>
      </c>
      <c r="B397" s="20">
        <v>390</v>
      </c>
      <c r="C397" s="21">
        <v>200015</v>
      </c>
      <c r="D397" s="20">
        <v>300</v>
      </c>
      <c r="E397" s="23" t="s">
        <v>1823</v>
      </c>
      <c r="F397" s="23"/>
      <c r="G397" s="21">
        <v>63001</v>
      </c>
      <c r="H397" s="21">
        <v>5</v>
      </c>
      <c r="I397" s="21">
        <v>3</v>
      </c>
      <c r="J397" s="20" t="s">
        <v>1045</v>
      </c>
      <c r="K397" s="21">
        <v>10000</v>
      </c>
      <c r="L397" s="1"/>
      <c r="M397" s="1"/>
      <c r="N397" s="20" t="str">
        <f t="shared" si="69"/>
        <v/>
      </c>
      <c r="O397" s="20" t="str">
        <f t="shared" si="70"/>
        <v>36阶4星</v>
      </c>
      <c r="P397" s="20">
        <f t="shared" si="73"/>
        <v>390</v>
      </c>
      <c r="Q397" s="20">
        <f t="shared" si="67"/>
        <v>36</v>
      </c>
      <c r="R397" s="20">
        <f t="shared" si="68"/>
        <v>4</v>
      </c>
      <c r="S397" s="20">
        <v>300</v>
      </c>
      <c r="T397" s="20">
        <f t="shared" si="74"/>
        <v>34810</v>
      </c>
      <c r="U397" s="20">
        <f t="shared" si="75"/>
        <v>8605</v>
      </c>
      <c r="V397" s="20">
        <f t="shared" si="76"/>
        <v>8605</v>
      </c>
      <c r="W397" s="20">
        <f t="shared" si="77"/>
        <v>464670</v>
      </c>
      <c r="X397" s="24" t="str">
        <f t="shared" si="71"/>
        <v>{{type=4,value=34810},{type=5,value=8605},{type=6,value=8605},{type=2,value=464670}}</v>
      </c>
      <c r="AD397" s="25">
        <v>113</v>
      </c>
      <c r="AE397" s="25">
        <v>28</v>
      </c>
      <c r="AF397" s="25">
        <v>28</v>
      </c>
      <c r="AG397" s="25">
        <v>1512</v>
      </c>
      <c r="AH397" s="27">
        <f t="shared" si="72"/>
        <v>2430</v>
      </c>
    </row>
    <row r="398" s="20" customFormat="1" ht="16.5" spans="1:34">
      <c r="A398" s="21" t="s">
        <v>1824</v>
      </c>
      <c r="B398" s="20">
        <v>391</v>
      </c>
      <c r="C398" s="21">
        <v>200015</v>
      </c>
      <c r="D398" s="20">
        <v>300</v>
      </c>
      <c r="E398" s="23" t="s">
        <v>1825</v>
      </c>
      <c r="F398" s="23"/>
      <c r="G398" s="21">
        <v>63001</v>
      </c>
      <c r="H398" s="21">
        <v>5</v>
      </c>
      <c r="I398" s="21">
        <v>3</v>
      </c>
      <c r="J398" s="20" t="s">
        <v>1045</v>
      </c>
      <c r="K398" s="21">
        <v>10000</v>
      </c>
      <c r="L398" s="1"/>
      <c r="M398" s="1"/>
      <c r="N398" s="20" t="str">
        <f t="shared" si="69"/>
        <v/>
      </c>
      <c r="O398" s="20" t="str">
        <f t="shared" si="70"/>
        <v>36阶5星</v>
      </c>
      <c r="P398" s="20">
        <f t="shared" si="73"/>
        <v>391</v>
      </c>
      <c r="Q398" s="20">
        <f t="shared" si="67"/>
        <v>36</v>
      </c>
      <c r="R398" s="20">
        <f t="shared" si="68"/>
        <v>5</v>
      </c>
      <c r="S398" s="20">
        <v>300</v>
      </c>
      <c r="T398" s="20">
        <f t="shared" si="74"/>
        <v>34923</v>
      </c>
      <c r="U398" s="20">
        <f t="shared" si="75"/>
        <v>8633</v>
      </c>
      <c r="V398" s="20">
        <f t="shared" si="76"/>
        <v>8633</v>
      </c>
      <c r="W398" s="20">
        <f t="shared" si="77"/>
        <v>466182</v>
      </c>
      <c r="X398" s="24" t="str">
        <f t="shared" si="71"/>
        <v>{{type=4,value=34923},{type=5,value=8633},{type=6,value=8633},{type=2,value=466182}}</v>
      </c>
      <c r="AD398" s="25">
        <v>113</v>
      </c>
      <c r="AE398" s="25">
        <v>28</v>
      </c>
      <c r="AF398" s="25">
        <v>28</v>
      </c>
      <c r="AG398" s="25">
        <v>1512</v>
      </c>
      <c r="AH398" s="27">
        <f t="shared" si="72"/>
        <v>2430</v>
      </c>
    </row>
    <row r="399" s="20" customFormat="1" ht="16.5" spans="1:34">
      <c r="A399" s="21" t="s">
        <v>1826</v>
      </c>
      <c r="B399" s="20">
        <v>392</v>
      </c>
      <c r="C399" s="21">
        <v>200015</v>
      </c>
      <c r="D399" s="20">
        <v>300</v>
      </c>
      <c r="E399" s="23" t="s">
        <v>1827</v>
      </c>
      <c r="F399" s="23"/>
      <c r="G399" s="21">
        <v>63001</v>
      </c>
      <c r="H399" s="21">
        <v>5</v>
      </c>
      <c r="I399" s="21">
        <v>3</v>
      </c>
      <c r="J399" s="20" t="s">
        <v>1045</v>
      </c>
      <c r="K399" s="21">
        <v>10000</v>
      </c>
      <c r="L399" s="1"/>
      <c r="M399" s="1"/>
      <c r="N399" s="20" t="str">
        <f t="shared" si="69"/>
        <v/>
      </c>
      <c r="O399" s="20" t="str">
        <f t="shared" si="70"/>
        <v>36阶6星</v>
      </c>
      <c r="P399" s="20">
        <f t="shared" si="73"/>
        <v>392</v>
      </c>
      <c r="Q399" s="20">
        <f t="shared" si="67"/>
        <v>36</v>
      </c>
      <c r="R399" s="20">
        <f t="shared" si="68"/>
        <v>6</v>
      </c>
      <c r="S399" s="20">
        <v>300</v>
      </c>
      <c r="T399" s="20">
        <f t="shared" si="74"/>
        <v>35036</v>
      </c>
      <c r="U399" s="20">
        <f t="shared" si="75"/>
        <v>8661</v>
      </c>
      <c r="V399" s="20">
        <f t="shared" si="76"/>
        <v>8661</v>
      </c>
      <c r="W399" s="20">
        <f t="shared" si="77"/>
        <v>467694</v>
      </c>
      <c r="X399" s="24" t="str">
        <f t="shared" si="71"/>
        <v>{{type=4,value=35036},{type=5,value=8661},{type=6,value=8661},{type=2,value=467694}}</v>
      </c>
      <c r="AD399" s="25">
        <v>113</v>
      </c>
      <c r="AE399" s="25">
        <v>28</v>
      </c>
      <c r="AF399" s="25">
        <v>28</v>
      </c>
      <c r="AG399" s="25">
        <v>1512</v>
      </c>
      <c r="AH399" s="27">
        <f t="shared" si="72"/>
        <v>2430</v>
      </c>
    </row>
    <row r="400" s="20" customFormat="1" ht="16.5" spans="1:34">
      <c r="A400" s="21" t="s">
        <v>1828</v>
      </c>
      <c r="B400" s="20">
        <v>393</v>
      </c>
      <c r="C400" s="21">
        <v>200015</v>
      </c>
      <c r="D400" s="20">
        <v>300</v>
      </c>
      <c r="E400" s="23" t="s">
        <v>1829</v>
      </c>
      <c r="F400" s="23"/>
      <c r="G400" s="21">
        <v>63001</v>
      </c>
      <c r="H400" s="21">
        <v>5</v>
      </c>
      <c r="I400" s="21">
        <v>3</v>
      </c>
      <c r="J400" s="20" t="s">
        <v>1045</v>
      </c>
      <c r="K400" s="21">
        <v>10000</v>
      </c>
      <c r="L400" s="1"/>
      <c r="M400" s="1"/>
      <c r="N400" s="20" t="str">
        <f t="shared" si="69"/>
        <v/>
      </c>
      <c r="O400" s="20" t="str">
        <f t="shared" si="70"/>
        <v>36阶7星</v>
      </c>
      <c r="P400" s="20">
        <f t="shared" si="73"/>
        <v>393</v>
      </c>
      <c r="Q400" s="20">
        <f t="shared" si="67"/>
        <v>36</v>
      </c>
      <c r="R400" s="20">
        <f t="shared" si="68"/>
        <v>7</v>
      </c>
      <c r="S400" s="20">
        <v>300</v>
      </c>
      <c r="T400" s="20">
        <f t="shared" si="74"/>
        <v>35149</v>
      </c>
      <c r="U400" s="20">
        <f t="shared" si="75"/>
        <v>8689</v>
      </c>
      <c r="V400" s="20">
        <f t="shared" si="76"/>
        <v>8689</v>
      </c>
      <c r="W400" s="20">
        <f t="shared" si="77"/>
        <v>469206</v>
      </c>
      <c r="X400" s="24" t="str">
        <f t="shared" si="71"/>
        <v>{{type=4,value=35149},{type=5,value=8689},{type=6,value=8689},{type=2,value=469206}}</v>
      </c>
      <c r="AD400" s="25">
        <v>113</v>
      </c>
      <c r="AE400" s="25">
        <v>28</v>
      </c>
      <c r="AF400" s="25">
        <v>28</v>
      </c>
      <c r="AG400" s="25">
        <v>1512</v>
      </c>
      <c r="AH400" s="27">
        <f t="shared" si="72"/>
        <v>2430</v>
      </c>
    </row>
    <row r="401" s="20" customFormat="1" ht="16.5" spans="1:34">
      <c r="A401" s="21" t="s">
        <v>1830</v>
      </c>
      <c r="B401" s="20">
        <v>394</v>
      </c>
      <c r="C401" s="21">
        <v>200015</v>
      </c>
      <c r="D401" s="20">
        <v>300</v>
      </c>
      <c r="E401" s="23" t="s">
        <v>1831</v>
      </c>
      <c r="F401" s="23"/>
      <c r="G401" s="21">
        <v>63001</v>
      </c>
      <c r="H401" s="21">
        <v>5</v>
      </c>
      <c r="I401" s="21">
        <v>3</v>
      </c>
      <c r="J401" s="20" t="s">
        <v>1045</v>
      </c>
      <c r="K401" s="21">
        <v>10000</v>
      </c>
      <c r="L401" s="1"/>
      <c r="M401" s="1"/>
      <c r="N401" s="20" t="str">
        <f t="shared" si="69"/>
        <v/>
      </c>
      <c r="O401" s="20" t="str">
        <f t="shared" si="70"/>
        <v>36阶8星</v>
      </c>
      <c r="P401" s="20">
        <f t="shared" si="73"/>
        <v>394</v>
      </c>
      <c r="Q401" s="20">
        <f t="shared" si="67"/>
        <v>36</v>
      </c>
      <c r="R401" s="20">
        <f t="shared" si="68"/>
        <v>8</v>
      </c>
      <c r="S401" s="20">
        <v>300</v>
      </c>
      <c r="T401" s="20">
        <f t="shared" si="74"/>
        <v>35262</v>
      </c>
      <c r="U401" s="20">
        <f t="shared" si="75"/>
        <v>8717</v>
      </c>
      <c r="V401" s="20">
        <f t="shared" si="76"/>
        <v>8717</v>
      </c>
      <c r="W401" s="20">
        <f t="shared" si="77"/>
        <v>470718</v>
      </c>
      <c r="X401" s="24" t="str">
        <f t="shared" si="71"/>
        <v>{{type=4,value=35262},{type=5,value=8717},{type=6,value=8717},{type=2,value=470718}}</v>
      </c>
      <c r="AD401" s="25">
        <v>113</v>
      </c>
      <c r="AE401" s="25">
        <v>28</v>
      </c>
      <c r="AF401" s="25">
        <v>28</v>
      </c>
      <c r="AG401" s="25">
        <v>1512</v>
      </c>
      <c r="AH401" s="27">
        <f t="shared" si="72"/>
        <v>2430</v>
      </c>
    </row>
    <row r="402" s="20" customFormat="1" ht="16.5" spans="1:34">
      <c r="A402" s="21" t="s">
        <v>1832</v>
      </c>
      <c r="B402" s="20">
        <v>395</v>
      </c>
      <c r="C402" s="21">
        <v>200015</v>
      </c>
      <c r="D402" s="20">
        <v>300</v>
      </c>
      <c r="E402" s="23" t="s">
        <v>1833</v>
      </c>
      <c r="F402" s="23"/>
      <c r="G402" s="21">
        <v>63001</v>
      </c>
      <c r="H402" s="21">
        <v>5</v>
      </c>
      <c r="I402" s="21">
        <v>3</v>
      </c>
      <c r="J402" s="20" t="s">
        <v>1045</v>
      </c>
      <c r="K402" s="21">
        <v>10000</v>
      </c>
      <c r="L402" s="1"/>
      <c r="M402" s="1"/>
      <c r="N402" s="20" t="str">
        <f t="shared" si="69"/>
        <v/>
      </c>
      <c r="O402" s="20" t="str">
        <f t="shared" si="70"/>
        <v>36阶9星</v>
      </c>
      <c r="P402" s="20">
        <f t="shared" si="73"/>
        <v>395</v>
      </c>
      <c r="Q402" s="20">
        <f t="shared" si="67"/>
        <v>36</v>
      </c>
      <c r="R402" s="20">
        <f t="shared" si="68"/>
        <v>9</v>
      </c>
      <c r="S402" s="20">
        <v>300</v>
      </c>
      <c r="T402" s="20">
        <f t="shared" si="74"/>
        <v>35375</v>
      </c>
      <c r="U402" s="20">
        <f t="shared" si="75"/>
        <v>8745</v>
      </c>
      <c r="V402" s="20">
        <f t="shared" si="76"/>
        <v>8745</v>
      </c>
      <c r="W402" s="20">
        <f t="shared" si="77"/>
        <v>472230</v>
      </c>
      <c r="X402" s="24" t="str">
        <f t="shared" si="71"/>
        <v>{{type=4,value=35375},{type=5,value=8745},{type=6,value=8745},{type=2,value=472230}}</v>
      </c>
      <c r="AD402" s="25">
        <v>113</v>
      </c>
      <c r="AE402" s="25">
        <v>28</v>
      </c>
      <c r="AF402" s="25">
        <v>28</v>
      </c>
      <c r="AG402" s="25">
        <v>1512</v>
      </c>
      <c r="AH402" s="27">
        <f t="shared" si="72"/>
        <v>2430</v>
      </c>
    </row>
    <row r="403" s="20" customFormat="1" ht="16.5" spans="1:34">
      <c r="A403" s="21" t="s">
        <v>1834</v>
      </c>
      <c r="B403" s="20">
        <v>396</v>
      </c>
      <c r="C403" s="21">
        <v>200015</v>
      </c>
      <c r="D403" s="20">
        <v>300</v>
      </c>
      <c r="E403" s="23" t="s">
        <v>1835</v>
      </c>
      <c r="F403" s="23"/>
      <c r="G403" s="21">
        <v>63001</v>
      </c>
      <c r="H403" s="21">
        <v>5</v>
      </c>
      <c r="I403" s="21">
        <v>3</v>
      </c>
      <c r="J403" s="20">
        <v>1</v>
      </c>
      <c r="K403" s="21">
        <v>10000</v>
      </c>
      <c r="L403" s="1"/>
      <c r="M403" s="1"/>
      <c r="N403" s="20">
        <f t="shared" si="69"/>
        <v>1</v>
      </c>
      <c r="O403" s="20" t="str">
        <f t="shared" si="70"/>
        <v>36阶10星</v>
      </c>
      <c r="P403" s="20">
        <f t="shared" si="73"/>
        <v>396</v>
      </c>
      <c r="Q403" s="20">
        <f t="shared" si="67"/>
        <v>36</v>
      </c>
      <c r="R403" s="20">
        <f t="shared" si="68"/>
        <v>10</v>
      </c>
      <c r="S403" s="20">
        <v>300</v>
      </c>
      <c r="T403" s="20">
        <f t="shared" si="74"/>
        <v>35488</v>
      </c>
      <c r="U403" s="20">
        <f t="shared" si="75"/>
        <v>8773</v>
      </c>
      <c r="V403" s="20">
        <f t="shared" si="76"/>
        <v>8773</v>
      </c>
      <c r="W403" s="20">
        <f t="shared" si="77"/>
        <v>473742</v>
      </c>
      <c r="X403" s="24" t="str">
        <f t="shared" si="71"/>
        <v>{{type=4,value=35488},{type=5,value=8773},{type=6,value=8773},{type=2,value=473742}}</v>
      </c>
      <c r="AD403" s="25">
        <v>113</v>
      </c>
      <c r="AE403" s="25">
        <v>28</v>
      </c>
      <c r="AF403" s="25">
        <v>28</v>
      </c>
      <c r="AG403" s="25">
        <v>1512</v>
      </c>
      <c r="AH403" s="27">
        <f t="shared" si="72"/>
        <v>2430</v>
      </c>
    </row>
    <row r="404" s="20" customFormat="1" ht="16.5" spans="1:34">
      <c r="A404" s="21" t="s">
        <v>1836</v>
      </c>
      <c r="B404" s="20">
        <v>397</v>
      </c>
      <c r="C404" s="21">
        <v>200015</v>
      </c>
      <c r="D404" s="20">
        <v>300</v>
      </c>
      <c r="E404" s="23" t="s">
        <v>1837</v>
      </c>
      <c r="F404" s="23"/>
      <c r="G404" s="21">
        <v>63001</v>
      </c>
      <c r="H404" s="21">
        <v>5</v>
      </c>
      <c r="I404" s="21">
        <v>3</v>
      </c>
      <c r="J404" s="20" t="s">
        <v>1045</v>
      </c>
      <c r="K404" s="21">
        <v>10000</v>
      </c>
      <c r="L404" s="1"/>
      <c r="M404" s="1"/>
      <c r="N404" s="20" t="str">
        <f t="shared" si="69"/>
        <v/>
      </c>
      <c r="O404" s="20" t="str">
        <f t="shared" si="70"/>
        <v>37阶0星</v>
      </c>
      <c r="P404" s="20">
        <f t="shared" si="73"/>
        <v>397</v>
      </c>
      <c r="Q404" s="20">
        <f t="shared" ref="Q404:Q467" si="78">Q393+1</f>
        <v>37</v>
      </c>
      <c r="R404" s="20">
        <f t="shared" ref="R404:R467" si="79">R393</f>
        <v>0</v>
      </c>
      <c r="S404" s="20">
        <v>300</v>
      </c>
      <c r="T404" s="20">
        <f t="shared" si="74"/>
        <v>35601</v>
      </c>
      <c r="U404" s="20">
        <f t="shared" si="75"/>
        <v>8801</v>
      </c>
      <c r="V404" s="20">
        <f t="shared" si="76"/>
        <v>8801</v>
      </c>
      <c r="W404" s="20">
        <f t="shared" si="77"/>
        <v>475254</v>
      </c>
      <c r="X404" s="24" t="str">
        <f t="shared" si="71"/>
        <v>{{type=4,value=35601},{type=5,value=8801},{type=6,value=8801},{type=2,value=475254}}</v>
      </c>
      <c r="AD404" s="25">
        <v>113</v>
      </c>
      <c r="AE404" s="25">
        <v>28</v>
      </c>
      <c r="AF404" s="25">
        <v>28</v>
      </c>
      <c r="AG404" s="25">
        <v>1512</v>
      </c>
      <c r="AH404" s="27">
        <f t="shared" si="72"/>
        <v>2430</v>
      </c>
    </row>
    <row r="405" s="20" customFormat="1" ht="16.5" spans="1:34">
      <c r="A405" s="21" t="s">
        <v>1838</v>
      </c>
      <c r="B405" s="20">
        <v>398</v>
      </c>
      <c r="C405" s="21">
        <v>200015</v>
      </c>
      <c r="D405" s="20">
        <v>300</v>
      </c>
      <c r="E405" s="23" t="s">
        <v>1839</v>
      </c>
      <c r="F405" s="23"/>
      <c r="G405" s="21">
        <v>63001</v>
      </c>
      <c r="H405" s="21">
        <v>5</v>
      </c>
      <c r="I405" s="21">
        <v>3</v>
      </c>
      <c r="J405" s="20" t="s">
        <v>1045</v>
      </c>
      <c r="K405" s="21">
        <v>10000</v>
      </c>
      <c r="L405" s="1"/>
      <c r="M405" s="1"/>
      <c r="N405" s="20" t="str">
        <f t="shared" si="69"/>
        <v/>
      </c>
      <c r="O405" s="20" t="str">
        <f t="shared" si="70"/>
        <v>37阶1星</v>
      </c>
      <c r="P405" s="20">
        <f t="shared" si="73"/>
        <v>398</v>
      </c>
      <c r="Q405" s="20">
        <f t="shared" si="78"/>
        <v>37</v>
      </c>
      <c r="R405" s="20">
        <f t="shared" si="79"/>
        <v>1</v>
      </c>
      <c r="S405" s="20">
        <v>300</v>
      </c>
      <c r="T405" s="20">
        <f t="shared" si="74"/>
        <v>35714</v>
      </c>
      <c r="U405" s="20">
        <f t="shared" si="75"/>
        <v>8829</v>
      </c>
      <c r="V405" s="20">
        <f t="shared" si="76"/>
        <v>8829</v>
      </c>
      <c r="W405" s="20">
        <f t="shared" si="77"/>
        <v>476766</v>
      </c>
      <c r="X405" s="24" t="str">
        <f t="shared" si="71"/>
        <v>{{type=4,value=35714},{type=5,value=8829},{type=6,value=8829},{type=2,value=476766}}</v>
      </c>
      <c r="AD405" s="25">
        <v>113</v>
      </c>
      <c r="AE405" s="25">
        <v>28</v>
      </c>
      <c r="AF405" s="25">
        <v>28</v>
      </c>
      <c r="AG405" s="25">
        <v>1512</v>
      </c>
      <c r="AH405" s="27">
        <f t="shared" si="72"/>
        <v>2430</v>
      </c>
    </row>
    <row r="406" s="20" customFormat="1" ht="16.5" spans="1:34">
      <c r="A406" s="21" t="s">
        <v>1840</v>
      </c>
      <c r="B406" s="20">
        <v>399</v>
      </c>
      <c r="C406" s="21">
        <v>200015</v>
      </c>
      <c r="D406" s="20">
        <v>300</v>
      </c>
      <c r="E406" s="23" t="s">
        <v>1841</v>
      </c>
      <c r="F406" s="23"/>
      <c r="G406" s="21">
        <v>63001</v>
      </c>
      <c r="H406" s="21">
        <v>5</v>
      </c>
      <c r="I406" s="21">
        <v>3</v>
      </c>
      <c r="J406" s="20" t="s">
        <v>1045</v>
      </c>
      <c r="K406" s="21">
        <v>10000</v>
      </c>
      <c r="L406" s="1"/>
      <c r="M406" s="1"/>
      <c r="N406" s="20" t="str">
        <f t="shared" si="69"/>
        <v/>
      </c>
      <c r="O406" s="20" t="str">
        <f t="shared" si="70"/>
        <v>37阶2星</v>
      </c>
      <c r="P406" s="20">
        <f t="shared" si="73"/>
        <v>399</v>
      </c>
      <c r="Q406" s="20">
        <f t="shared" si="78"/>
        <v>37</v>
      </c>
      <c r="R406" s="20">
        <f t="shared" si="79"/>
        <v>2</v>
      </c>
      <c r="S406" s="20">
        <v>300</v>
      </c>
      <c r="T406" s="20">
        <f t="shared" si="74"/>
        <v>35827</v>
      </c>
      <c r="U406" s="20">
        <f t="shared" si="75"/>
        <v>8857</v>
      </c>
      <c r="V406" s="20">
        <f t="shared" si="76"/>
        <v>8857</v>
      </c>
      <c r="W406" s="20">
        <f t="shared" si="77"/>
        <v>478278</v>
      </c>
      <c r="X406" s="24" t="str">
        <f t="shared" si="71"/>
        <v>{{type=4,value=35827},{type=5,value=8857},{type=6,value=8857},{type=2,value=478278}}</v>
      </c>
      <c r="AD406" s="25">
        <v>113</v>
      </c>
      <c r="AE406" s="25">
        <v>28</v>
      </c>
      <c r="AF406" s="25">
        <v>28</v>
      </c>
      <c r="AG406" s="25">
        <v>1512</v>
      </c>
      <c r="AH406" s="27">
        <f t="shared" si="72"/>
        <v>2430</v>
      </c>
    </row>
    <row r="407" s="20" customFormat="1" ht="16.5" spans="1:34">
      <c r="A407" s="21" t="s">
        <v>1842</v>
      </c>
      <c r="B407" s="20">
        <v>400</v>
      </c>
      <c r="C407" s="21">
        <v>200015</v>
      </c>
      <c r="D407" s="20">
        <v>300</v>
      </c>
      <c r="E407" s="23" t="s">
        <v>1843</v>
      </c>
      <c r="F407" s="23"/>
      <c r="G407" s="21">
        <v>63001</v>
      </c>
      <c r="H407" s="21">
        <v>5</v>
      </c>
      <c r="I407" s="21">
        <v>3</v>
      </c>
      <c r="J407" s="20" t="s">
        <v>1045</v>
      </c>
      <c r="K407" s="21">
        <v>10000</v>
      </c>
      <c r="L407" s="1"/>
      <c r="M407" s="1"/>
      <c r="N407" s="20" t="str">
        <f t="shared" si="69"/>
        <v/>
      </c>
      <c r="O407" s="20" t="str">
        <f t="shared" si="70"/>
        <v>37阶3星</v>
      </c>
      <c r="P407" s="20">
        <f t="shared" si="73"/>
        <v>400</v>
      </c>
      <c r="Q407" s="20">
        <f t="shared" si="78"/>
        <v>37</v>
      </c>
      <c r="R407" s="20">
        <f t="shared" si="79"/>
        <v>3</v>
      </c>
      <c r="S407" s="20">
        <v>300</v>
      </c>
      <c r="T407" s="20">
        <f t="shared" si="74"/>
        <v>35940</v>
      </c>
      <c r="U407" s="20">
        <f t="shared" si="75"/>
        <v>8885</v>
      </c>
      <c r="V407" s="20">
        <f t="shared" si="76"/>
        <v>8885</v>
      </c>
      <c r="W407" s="20">
        <f t="shared" si="77"/>
        <v>479790</v>
      </c>
      <c r="X407" s="24" t="str">
        <f t="shared" si="71"/>
        <v>{{type=4,value=35940},{type=5,value=8885},{type=6,value=8885},{type=2,value=479790}}</v>
      </c>
      <c r="AD407" s="25">
        <v>113</v>
      </c>
      <c r="AE407" s="25">
        <v>28</v>
      </c>
      <c r="AF407" s="25">
        <v>28</v>
      </c>
      <c r="AG407" s="25">
        <v>1512</v>
      </c>
      <c r="AH407" s="27">
        <f t="shared" si="72"/>
        <v>2430</v>
      </c>
    </row>
    <row r="408" s="20" customFormat="1" ht="16.5" spans="1:34">
      <c r="A408" s="21" t="s">
        <v>1844</v>
      </c>
      <c r="B408" s="20">
        <v>401</v>
      </c>
      <c r="C408" s="21">
        <v>200015</v>
      </c>
      <c r="D408" s="20">
        <v>300</v>
      </c>
      <c r="E408" s="23" t="s">
        <v>1845</v>
      </c>
      <c r="F408" s="23"/>
      <c r="G408" s="21">
        <v>63001</v>
      </c>
      <c r="H408" s="21">
        <v>5</v>
      </c>
      <c r="I408" s="21">
        <v>3</v>
      </c>
      <c r="J408" s="20" t="s">
        <v>1045</v>
      </c>
      <c r="K408" s="21">
        <v>10000</v>
      </c>
      <c r="L408" s="1"/>
      <c r="M408" s="1"/>
      <c r="N408" s="20" t="str">
        <f t="shared" si="69"/>
        <v/>
      </c>
      <c r="O408" s="20" t="str">
        <f t="shared" si="70"/>
        <v>37阶4星</v>
      </c>
      <c r="P408" s="20">
        <f t="shared" si="73"/>
        <v>401</v>
      </c>
      <c r="Q408" s="20">
        <f t="shared" si="78"/>
        <v>37</v>
      </c>
      <c r="R408" s="20">
        <f t="shared" si="79"/>
        <v>4</v>
      </c>
      <c r="S408" s="20">
        <v>300</v>
      </c>
      <c r="T408" s="20">
        <f t="shared" si="74"/>
        <v>36053</v>
      </c>
      <c r="U408" s="20">
        <f t="shared" si="75"/>
        <v>8913</v>
      </c>
      <c r="V408" s="20">
        <f t="shared" si="76"/>
        <v>8913</v>
      </c>
      <c r="W408" s="20">
        <f t="shared" si="77"/>
        <v>481302</v>
      </c>
      <c r="X408" s="24" t="str">
        <f t="shared" si="71"/>
        <v>{{type=4,value=36053},{type=5,value=8913},{type=6,value=8913},{type=2,value=481302}}</v>
      </c>
      <c r="AD408" s="25">
        <v>113</v>
      </c>
      <c r="AE408" s="25">
        <v>28</v>
      </c>
      <c r="AF408" s="25">
        <v>28</v>
      </c>
      <c r="AG408" s="25">
        <v>1512</v>
      </c>
      <c r="AH408" s="27">
        <f t="shared" si="72"/>
        <v>2430</v>
      </c>
    </row>
    <row r="409" s="20" customFormat="1" ht="16.5" spans="1:34">
      <c r="A409" s="21" t="s">
        <v>1846</v>
      </c>
      <c r="B409" s="20">
        <v>402</v>
      </c>
      <c r="C409" s="21">
        <v>200015</v>
      </c>
      <c r="D409" s="20">
        <v>300</v>
      </c>
      <c r="E409" s="23" t="s">
        <v>1847</v>
      </c>
      <c r="F409" s="23"/>
      <c r="G409" s="21">
        <v>63001</v>
      </c>
      <c r="H409" s="21">
        <v>5</v>
      </c>
      <c r="I409" s="21">
        <v>3</v>
      </c>
      <c r="J409" s="20" t="s">
        <v>1045</v>
      </c>
      <c r="K409" s="21">
        <v>10000</v>
      </c>
      <c r="L409" s="1"/>
      <c r="M409" s="1"/>
      <c r="N409" s="20" t="str">
        <f t="shared" si="69"/>
        <v/>
      </c>
      <c r="O409" s="20" t="str">
        <f t="shared" si="70"/>
        <v>37阶5星</v>
      </c>
      <c r="P409" s="20">
        <f t="shared" si="73"/>
        <v>402</v>
      </c>
      <c r="Q409" s="20">
        <f t="shared" si="78"/>
        <v>37</v>
      </c>
      <c r="R409" s="20">
        <f t="shared" si="79"/>
        <v>5</v>
      </c>
      <c r="S409" s="20">
        <v>300</v>
      </c>
      <c r="T409" s="20">
        <f t="shared" si="74"/>
        <v>36166</v>
      </c>
      <c r="U409" s="20">
        <f t="shared" si="75"/>
        <v>8941</v>
      </c>
      <c r="V409" s="20">
        <f t="shared" si="76"/>
        <v>8941</v>
      </c>
      <c r="W409" s="20">
        <f t="shared" si="77"/>
        <v>482814</v>
      </c>
      <c r="X409" s="24" t="str">
        <f t="shared" si="71"/>
        <v>{{type=4,value=36166},{type=5,value=8941},{type=6,value=8941},{type=2,value=482814}}</v>
      </c>
      <c r="AD409" s="25">
        <v>113</v>
      </c>
      <c r="AE409" s="25">
        <v>28</v>
      </c>
      <c r="AF409" s="25">
        <v>28</v>
      </c>
      <c r="AG409" s="25">
        <v>1512</v>
      </c>
      <c r="AH409" s="27">
        <f t="shared" si="72"/>
        <v>2430</v>
      </c>
    </row>
    <row r="410" s="20" customFormat="1" ht="16.5" spans="1:34">
      <c r="A410" s="21" t="s">
        <v>1848</v>
      </c>
      <c r="B410" s="20">
        <v>403</v>
      </c>
      <c r="C410" s="21">
        <v>200015</v>
      </c>
      <c r="D410" s="20">
        <v>300</v>
      </c>
      <c r="E410" s="23" t="s">
        <v>1849</v>
      </c>
      <c r="F410" s="23"/>
      <c r="G410" s="21">
        <v>63001</v>
      </c>
      <c r="H410" s="21">
        <v>5</v>
      </c>
      <c r="I410" s="21">
        <v>3</v>
      </c>
      <c r="J410" s="20" t="s">
        <v>1045</v>
      </c>
      <c r="K410" s="21">
        <v>10000</v>
      </c>
      <c r="L410" s="1"/>
      <c r="M410" s="1"/>
      <c r="N410" s="20" t="str">
        <f t="shared" si="69"/>
        <v/>
      </c>
      <c r="O410" s="20" t="str">
        <f t="shared" si="70"/>
        <v>37阶6星</v>
      </c>
      <c r="P410" s="20">
        <f t="shared" si="73"/>
        <v>403</v>
      </c>
      <c r="Q410" s="20">
        <f t="shared" si="78"/>
        <v>37</v>
      </c>
      <c r="R410" s="20">
        <f t="shared" si="79"/>
        <v>6</v>
      </c>
      <c r="S410" s="20">
        <v>300</v>
      </c>
      <c r="T410" s="20">
        <f t="shared" si="74"/>
        <v>36279</v>
      </c>
      <c r="U410" s="20">
        <f t="shared" si="75"/>
        <v>8969</v>
      </c>
      <c r="V410" s="20">
        <f t="shared" si="76"/>
        <v>8969</v>
      </c>
      <c r="W410" s="20">
        <f t="shared" si="77"/>
        <v>484326</v>
      </c>
      <c r="X410" s="24" t="str">
        <f t="shared" si="71"/>
        <v>{{type=4,value=36279},{type=5,value=8969},{type=6,value=8969},{type=2,value=484326}}</v>
      </c>
      <c r="AD410" s="25">
        <v>113</v>
      </c>
      <c r="AE410" s="25">
        <v>28</v>
      </c>
      <c r="AF410" s="25">
        <v>28</v>
      </c>
      <c r="AG410" s="25">
        <v>1512</v>
      </c>
      <c r="AH410" s="27">
        <f t="shared" si="72"/>
        <v>2430</v>
      </c>
    </row>
    <row r="411" s="20" customFormat="1" ht="16.5" spans="1:34">
      <c r="A411" s="21" t="s">
        <v>1850</v>
      </c>
      <c r="B411" s="20">
        <v>404</v>
      </c>
      <c r="C411" s="21">
        <v>200015</v>
      </c>
      <c r="D411" s="20">
        <v>300</v>
      </c>
      <c r="E411" s="23" t="s">
        <v>1851</v>
      </c>
      <c r="F411" s="23"/>
      <c r="G411" s="21">
        <v>63001</v>
      </c>
      <c r="H411" s="21">
        <v>5</v>
      </c>
      <c r="I411" s="21">
        <v>3</v>
      </c>
      <c r="J411" s="20" t="s">
        <v>1045</v>
      </c>
      <c r="K411" s="21">
        <v>10000</v>
      </c>
      <c r="L411" s="1"/>
      <c r="M411" s="1"/>
      <c r="N411" s="20" t="str">
        <f t="shared" si="69"/>
        <v/>
      </c>
      <c r="O411" s="20" t="str">
        <f t="shared" si="70"/>
        <v>37阶7星</v>
      </c>
      <c r="P411" s="20">
        <f t="shared" si="73"/>
        <v>404</v>
      </c>
      <c r="Q411" s="20">
        <f t="shared" si="78"/>
        <v>37</v>
      </c>
      <c r="R411" s="20">
        <f t="shared" si="79"/>
        <v>7</v>
      </c>
      <c r="S411" s="20">
        <v>300</v>
      </c>
      <c r="T411" s="20">
        <f t="shared" si="74"/>
        <v>36392</v>
      </c>
      <c r="U411" s="20">
        <f t="shared" si="75"/>
        <v>8997</v>
      </c>
      <c r="V411" s="20">
        <f t="shared" si="76"/>
        <v>8997</v>
      </c>
      <c r="W411" s="20">
        <f t="shared" si="77"/>
        <v>485838</v>
      </c>
      <c r="X411" s="24" t="str">
        <f t="shared" si="71"/>
        <v>{{type=4,value=36392},{type=5,value=8997},{type=6,value=8997},{type=2,value=485838}}</v>
      </c>
      <c r="AD411" s="25">
        <v>113</v>
      </c>
      <c r="AE411" s="25">
        <v>28</v>
      </c>
      <c r="AF411" s="25">
        <v>28</v>
      </c>
      <c r="AG411" s="25">
        <v>1512</v>
      </c>
      <c r="AH411" s="27">
        <f t="shared" si="72"/>
        <v>2430</v>
      </c>
    </row>
    <row r="412" s="20" customFormat="1" ht="16.5" spans="1:34">
      <c r="A412" s="21" t="s">
        <v>1852</v>
      </c>
      <c r="B412" s="20">
        <v>405</v>
      </c>
      <c r="C412" s="21">
        <v>200015</v>
      </c>
      <c r="D412" s="20">
        <v>300</v>
      </c>
      <c r="E412" s="23" t="s">
        <v>1853</v>
      </c>
      <c r="F412" s="23"/>
      <c r="G412" s="21">
        <v>63001</v>
      </c>
      <c r="H412" s="21">
        <v>5</v>
      </c>
      <c r="I412" s="21">
        <v>3</v>
      </c>
      <c r="J412" s="20" t="s">
        <v>1045</v>
      </c>
      <c r="K412" s="21">
        <v>10000</v>
      </c>
      <c r="L412" s="1"/>
      <c r="M412" s="1"/>
      <c r="N412" s="20" t="str">
        <f t="shared" si="69"/>
        <v/>
      </c>
      <c r="O412" s="20" t="str">
        <f t="shared" si="70"/>
        <v>37阶8星</v>
      </c>
      <c r="P412" s="20">
        <f t="shared" si="73"/>
        <v>405</v>
      </c>
      <c r="Q412" s="20">
        <f t="shared" si="78"/>
        <v>37</v>
      </c>
      <c r="R412" s="20">
        <f t="shared" si="79"/>
        <v>8</v>
      </c>
      <c r="S412" s="20">
        <v>300</v>
      </c>
      <c r="T412" s="20">
        <f t="shared" si="74"/>
        <v>36505</v>
      </c>
      <c r="U412" s="20">
        <f t="shared" si="75"/>
        <v>9025</v>
      </c>
      <c r="V412" s="20">
        <f t="shared" si="76"/>
        <v>9025</v>
      </c>
      <c r="W412" s="20">
        <f t="shared" si="77"/>
        <v>487350</v>
      </c>
      <c r="X412" s="24" t="str">
        <f t="shared" si="71"/>
        <v>{{type=4,value=36505},{type=5,value=9025},{type=6,value=9025},{type=2,value=487350}}</v>
      </c>
      <c r="AD412" s="25">
        <v>113</v>
      </c>
      <c r="AE412" s="25">
        <v>28</v>
      </c>
      <c r="AF412" s="25">
        <v>28</v>
      </c>
      <c r="AG412" s="25">
        <v>1512</v>
      </c>
      <c r="AH412" s="27">
        <f t="shared" si="72"/>
        <v>2430</v>
      </c>
    </row>
    <row r="413" s="20" customFormat="1" ht="16.5" spans="1:34">
      <c r="A413" s="21" t="s">
        <v>1854</v>
      </c>
      <c r="B413" s="20">
        <v>406</v>
      </c>
      <c r="C413" s="21">
        <v>200015</v>
      </c>
      <c r="D413" s="20">
        <v>300</v>
      </c>
      <c r="E413" s="23" t="s">
        <v>1855</v>
      </c>
      <c r="F413" s="23"/>
      <c r="G413" s="21">
        <v>63001</v>
      </c>
      <c r="H413" s="21">
        <v>5</v>
      </c>
      <c r="I413" s="21">
        <v>3</v>
      </c>
      <c r="J413" s="20" t="s">
        <v>1045</v>
      </c>
      <c r="K413" s="21">
        <v>10000</v>
      </c>
      <c r="L413" s="1"/>
      <c r="M413" s="1"/>
      <c r="N413" s="20" t="str">
        <f t="shared" si="69"/>
        <v/>
      </c>
      <c r="O413" s="20" t="str">
        <f t="shared" si="70"/>
        <v>37阶9星</v>
      </c>
      <c r="P413" s="20">
        <f t="shared" si="73"/>
        <v>406</v>
      </c>
      <c r="Q413" s="20">
        <f t="shared" si="78"/>
        <v>37</v>
      </c>
      <c r="R413" s="20">
        <f t="shared" si="79"/>
        <v>9</v>
      </c>
      <c r="S413" s="20">
        <v>300</v>
      </c>
      <c r="T413" s="20">
        <f t="shared" si="74"/>
        <v>36618</v>
      </c>
      <c r="U413" s="20">
        <f t="shared" si="75"/>
        <v>9053</v>
      </c>
      <c r="V413" s="20">
        <f t="shared" si="76"/>
        <v>9053</v>
      </c>
      <c r="W413" s="20">
        <f t="shared" si="77"/>
        <v>488862</v>
      </c>
      <c r="X413" s="24" t="str">
        <f t="shared" si="71"/>
        <v>{{type=4,value=36618},{type=5,value=9053},{type=6,value=9053},{type=2,value=488862}}</v>
      </c>
      <c r="AD413" s="25">
        <v>113</v>
      </c>
      <c r="AE413" s="25">
        <v>28</v>
      </c>
      <c r="AF413" s="25">
        <v>28</v>
      </c>
      <c r="AG413" s="25">
        <v>1512</v>
      </c>
      <c r="AH413" s="27">
        <f t="shared" si="72"/>
        <v>2430</v>
      </c>
    </row>
    <row r="414" s="20" customFormat="1" ht="16.5" spans="1:34">
      <c r="A414" s="21" t="s">
        <v>1856</v>
      </c>
      <c r="B414" s="20">
        <v>407</v>
      </c>
      <c r="C414" s="21">
        <v>200015</v>
      </c>
      <c r="D414" s="20">
        <v>300</v>
      </c>
      <c r="E414" s="23" t="s">
        <v>1857</v>
      </c>
      <c r="F414" s="23"/>
      <c r="G414" s="21">
        <v>63001</v>
      </c>
      <c r="H414" s="21">
        <v>5</v>
      </c>
      <c r="I414" s="21">
        <v>3</v>
      </c>
      <c r="J414" s="20">
        <v>1</v>
      </c>
      <c r="K414" s="21">
        <v>10000</v>
      </c>
      <c r="L414" s="1"/>
      <c r="M414" s="1"/>
      <c r="N414" s="20">
        <f t="shared" si="69"/>
        <v>1</v>
      </c>
      <c r="O414" s="20" t="str">
        <f t="shared" si="70"/>
        <v>37阶10星</v>
      </c>
      <c r="P414" s="20">
        <f t="shared" si="73"/>
        <v>407</v>
      </c>
      <c r="Q414" s="20">
        <f t="shared" si="78"/>
        <v>37</v>
      </c>
      <c r="R414" s="20">
        <f t="shared" si="79"/>
        <v>10</v>
      </c>
      <c r="S414" s="20">
        <v>300</v>
      </c>
      <c r="T414" s="20">
        <f t="shared" si="74"/>
        <v>36731</v>
      </c>
      <c r="U414" s="20">
        <f t="shared" si="75"/>
        <v>9081</v>
      </c>
      <c r="V414" s="20">
        <f t="shared" si="76"/>
        <v>9081</v>
      </c>
      <c r="W414" s="20">
        <f t="shared" si="77"/>
        <v>490374</v>
      </c>
      <c r="X414" s="24" t="str">
        <f t="shared" si="71"/>
        <v>{{type=4,value=36731},{type=5,value=9081},{type=6,value=9081},{type=2,value=490374}}</v>
      </c>
      <c r="AD414" s="25">
        <v>113</v>
      </c>
      <c r="AE414" s="25">
        <v>28</v>
      </c>
      <c r="AF414" s="25">
        <v>28</v>
      </c>
      <c r="AG414" s="25">
        <v>1512</v>
      </c>
      <c r="AH414" s="27">
        <f t="shared" si="72"/>
        <v>2430</v>
      </c>
    </row>
    <row r="415" s="20" customFormat="1" ht="16.5" spans="1:34">
      <c r="A415" s="21" t="s">
        <v>1858</v>
      </c>
      <c r="B415" s="20">
        <v>408</v>
      </c>
      <c r="C415" s="21">
        <v>200015</v>
      </c>
      <c r="D415" s="20">
        <v>300</v>
      </c>
      <c r="E415" s="23" t="s">
        <v>1859</v>
      </c>
      <c r="F415" s="23"/>
      <c r="G415" s="21">
        <v>63001</v>
      </c>
      <c r="H415" s="21">
        <v>5</v>
      </c>
      <c r="I415" s="21">
        <v>3</v>
      </c>
      <c r="J415" s="20" t="s">
        <v>1045</v>
      </c>
      <c r="K415" s="21">
        <v>10000</v>
      </c>
      <c r="L415" s="1"/>
      <c r="M415" s="1"/>
      <c r="N415" s="20" t="str">
        <f t="shared" si="69"/>
        <v/>
      </c>
      <c r="O415" s="20" t="str">
        <f t="shared" si="70"/>
        <v>38阶0星</v>
      </c>
      <c r="P415" s="20">
        <f t="shared" si="73"/>
        <v>408</v>
      </c>
      <c r="Q415" s="20">
        <f t="shared" si="78"/>
        <v>38</v>
      </c>
      <c r="R415" s="20">
        <f t="shared" si="79"/>
        <v>0</v>
      </c>
      <c r="S415" s="20">
        <v>300</v>
      </c>
      <c r="T415" s="20">
        <f t="shared" si="74"/>
        <v>36844</v>
      </c>
      <c r="U415" s="20">
        <f t="shared" si="75"/>
        <v>9109</v>
      </c>
      <c r="V415" s="20">
        <f t="shared" si="76"/>
        <v>9109</v>
      </c>
      <c r="W415" s="20">
        <f t="shared" si="77"/>
        <v>491886</v>
      </c>
      <c r="X415" s="24" t="str">
        <f t="shared" si="71"/>
        <v>{{type=4,value=36844},{type=5,value=9109},{type=6,value=9109},{type=2,value=491886}}</v>
      </c>
      <c r="AD415" s="25">
        <v>113</v>
      </c>
      <c r="AE415" s="25">
        <v>28</v>
      </c>
      <c r="AF415" s="25">
        <v>28</v>
      </c>
      <c r="AG415" s="25">
        <v>1512</v>
      </c>
      <c r="AH415" s="27">
        <f t="shared" si="72"/>
        <v>2430</v>
      </c>
    </row>
    <row r="416" s="20" customFormat="1" ht="16.5" spans="1:34">
      <c r="A416" s="21" t="s">
        <v>1860</v>
      </c>
      <c r="B416" s="20">
        <v>409</v>
      </c>
      <c r="C416" s="21">
        <v>200015</v>
      </c>
      <c r="D416" s="20">
        <v>300</v>
      </c>
      <c r="E416" s="23" t="s">
        <v>1861</v>
      </c>
      <c r="F416" s="23"/>
      <c r="G416" s="21">
        <v>63001</v>
      </c>
      <c r="H416" s="21">
        <v>5</v>
      </c>
      <c r="I416" s="21">
        <v>3</v>
      </c>
      <c r="J416" s="20" t="s">
        <v>1045</v>
      </c>
      <c r="K416" s="21">
        <v>10000</v>
      </c>
      <c r="L416" s="1"/>
      <c r="M416" s="1"/>
      <c r="N416" s="20" t="str">
        <f t="shared" si="69"/>
        <v/>
      </c>
      <c r="O416" s="20" t="str">
        <f t="shared" si="70"/>
        <v>38阶1星</v>
      </c>
      <c r="P416" s="20">
        <f t="shared" si="73"/>
        <v>409</v>
      </c>
      <c r="Q416" s="20">
        <f t="shared" si="78"/>
        <v>38</v>
      </c>
      <c r="R416" s="20">
        <f t="shared" si="79"/>
        <v>1</v>
      </c>
      <c r="S416" s="20">
        <v>300</v>
      </c>
      <c r="T416" s="20">
        <f t="shared" si="74"/>
        <v>36957</v>
      </c>
      <c r="U416" s="20">
        <f t="shared" si="75"/>
        <v>9137</v>
      </c>
      <c r="V416" s="20">
        <f t="shared" si="76"/>
        <v>9137</v>
      </c>
      <c r="W416" s="20">
        <f t="shared" si="77"/>
        <v>493398</v>
      </c>
      <c r="X416" s="24" t="str">
        <f t="shared" si="71"/>
        <v>{{type=4,value=36957},{type=5,value=9137},{type=6,value=9137},{type=2,value=493398}}</v>
      </c>
      <c r="AD416" s="25">
        <v>113</v>
      </c>
      <c r="AE416" s="25">
        <v>28</v>
      </c>
      <c r="AF416" s="25">
        <v>28</v>
      </c>
      <c r="AG416" s="25">
        <v>1512</v>
      </c>
      <c r="AH416" s="27">
        <f t="shared" si="72"/>
        <v>2430</v>
      </c>
    </row>
    <row r="417" s="20" customFormat="1" ht="16.5" spans="1:34">
      <c r="A417" s="21" t="s">
        <v>1862</v>
      </c>
      <c r="B417" s="20">
        <v>410</v>
      </c>
      <c r="C417" s="21">
        <v>200015</v>
      </c>
      <c r="D417" s="20">
        <v>300</v>
      </c>
      <c r="E417" s="23" t="s">
        <v>1863</v>
      </c>
      <c r="F417" s="23"/>
      <c r="G417" s="21">
        <v>63001</v>
      </c>
      <c r="H417" s="21">
        <v>5</v>
      </c>
      <c r="I417" s="21">
        <v>3</v>
      </c>
      <c r="J417" s="20" t="s">
        <v>1045</v>
      </c>
      <c r="K417" s="21">
        <v>10000</v>
      </c>
      <c r="L417" s="1"/>
      <c r="M417" s="1"/>
      <c r="N417" s="20" t="str">
        <f t="shared" si="69"/>
        <v/>
      </c>
      <c r="O417" s="20" t="str">
        <f t="shared" si="70"/>
        <v>38阶2星</v>
      </c>
      <c r="P417" s="20">
        <f t="shared" si="73"/>
        <v>410</v>
      </c>
      <c r="Q417" s="20">
        <f t="shared" si="78"/>
        <v>38</v>
      </c>
      <c r="R417" s="20">
        <f t="shared" si="79"/>
        <v>2</v>
      </c>
      <c r="S417" s="20">
        <v>300</v>
      </c>
      <c r="T417" s="20">
        <f t="shared" si="74"/>
        <v>37070</v>
      </c>
      <c r="U417" s="20">
        <f t="shared" si="75"/>
        <v>9165</v>
      </c>
      <c r="V417" s="20">
        <f t="shared" si="76"/>
        <v>9165</v>
      </c>
      <c r="W417" s="20">
        <f t="shared" si="77"/>
        <v>494910</v>
      </c>
      <c r="X417" s="24" t="str">
        <f t="shared" si="71"/>
        <v>{{type=4,value=37070},{type=5,value=9165},{type=6,value=9165},{type=2,value=494910}}</v>
      </c>
      <c r="AD417" s="25">
        <v>113</v>
      </c>
      <c r="AE417" s="25">
        <v>28</v>
      </c>
      <c r="AF417" s="25">
        <v>28</v>
      </c>
      <c r="AG417" s="25">
        <v>1512</v>
      </c>
      <c r="AH417" s="27">
        <f t="shared" si="72"/>
        <v>2430</v>
      </c>
    </row>
    <row r="418" s="20" customFormat="1" ht="16.5" spans="1:34">
      <c r="A418" s="21" t="s">
        <v>1864</v>
      </c>
      <c r="B418" s="20">
        <v>411</v>
      </c>
      <c r="C418" s="21">
        <v>200015</v>
      </c>
      <c r="D418" s="20">
        <v>300</v>
      </c>
      <c r="E418" s="23" t="s">
        <v>1865</v>
      </c>
      <c r="F418" s="23"/>
      <c r="G418" s="21">
        <v>63001</v>
      </c>
      <c r="H418" s="21">
        <v>5</v>
      </c>
      <c r="I418" s="21">
        <v>3</v>
      </c>
      <c r="J418" s="20" t="s">
        <v>1045</v>
      </c>
      <c r="K418" s="21">
        <v>10000</v>
      </c>
      <c r="L418" s="1"/>
      <c r="M418" s="1"/>
      <c r="N418" s="20" t="str">
        <f t="shared" si="69"/>
        <v/>
      </c>
      <c r="O418" s="20" t="str">
        <f t="shared" si="70"/>
        <v>38阶3星</v>
      </c>
      <c r="P418" s="20">
        <f t="shared" si="73"/>
        <v>411</v>
      </c>
      <c r="Q418" s="20">
        <f t="shared" si="78"/>
        <v>38</v>
      </c>
      <c r="R418" s="20">
        <f t="shared" si="79"/>
        <v>3</v>
      </c>
      <c r="S418" s="20">
        <v>300</v>
      </c>
      <c r="T418" s="20">
        <f t="shared" si="74"/>
        <v>37183</v>
      </c>
      <c r="U418" s="20">
        <f t="shared" si="75"/>
        <v>9193</v>
      </c>
      <c r="V418" s="20">
        <f t="shared" si="76"/>
        <v>9193</v>
      </c>
      <c r="W418" s="20">
        <f t="shared" si="77"/>
        <v>496422</v>
      </c>
      <c r="X418" s="24" t="str">
        <f t="shared" si="71"/>
        <v>{{type=4,value=37183},{type=5,value=9193},{type=6,value=9193},{type=2,value=496422}}</v>
      </c>
      <c r="AD418" s="25">
        <v>113</v>
      </c>
      <c r="AE418" s="25">
        <v>28</v>
      </c>
      <c r="AF418" s="25">
        <v>28</v>
      </c>
      <c r="AG418" s="25">
        <v>1512</v>
      </c>
      <c r="AH418" s="27">
        <f t="shared" si="72"/>
        <v>2430</v>
      </c>
    </row>
    <row r="419" s="20" customFormat="1" ht="16.5" spans="1:34">
      <c r="A419" s="21" t="s">
        <v>1866</v>
      </c>
      <c r="B419" s="20">
        <v>412</v>
      </c>
      <c r="C419" s="21">
        <v>200015</v>
      </c>
      <c r="D419" s="20">
        <v>300</v>
      </c>
      <c r="E419" s="23" t="s">
        <v>1867</v>
      </c>
      <c r="F419" s="23"/>
      <c r="G419" s="21">
        <v>63001</v>
      </c>
      <c r="H419" s="21">
        <v>5</v>
      </c>
      <c r="I419" s="21">
        <v>3</v>
      </c>
      <c r="J419" s="20" t="s">
        <v>1045</v>
      </c>
      <c r="K419" s="21">
        <v>10000</v>
      </c>
      <c r="L419" s="1"/>
      <c r="M419" s="1"/>
      <c r="N419" s="20" t="str">
        <f t="shared" si="69"/>
        <v/>
      </c>
      <c r="O419" s="20" t="str">
        <f t="shared" si="70"/>
        <v>38阶4星</v>
      </c>
      <c r="P419" s="20">
        <f t="shared" si="73"/>
        <v>412</v>
      </c>
      <c r="Q419" s="20">
        <f t="shared" si="78"/>
        <v>38</v>
      </c>
      <c r="R419" s="20">
        <f t="shared" si="79"/>
        <v>4</v>
      </c>
      <c r="S419" s="20">
        <v>300</v>
      </c>
      <c r="T419" s="20">
        <f t="shared" si="74"/>
        <v>37296</v>
      </c>
      <c r="U419" s="20">
        <f t="shared" si="75"/>
        <v>9221</v>
      </c>
      <c r="V419" s="20">
        <f t="shared" si="76"/>
        <v>9221</v>
      </c>
      <c r="W419" s="20">
        <f t="shared" si="77"/>
        <v>497934</v>
      </c>
      <c r="X419" s="24" t="str">
        <f t="shared" si="71"/>
        <v>{{type=4,value=37296},{type=5,value=9221},{type=6,value=9221},{type=2,value=497934}}</v>
      </c>
      <c r="AD419" s="25">
        <v>113</v>
      </c>
      <c r="AE419" s="25">
        <v>28</v>
      </c>
      <c r="AF419" s="25">
        <v>28</v>
      </c>
      <c r="AG419" s="25">
        <v>1512</v>
      </c>
      <c r="AH419" s="27">
        <f t="shared" si="72"/>
        <v>2430</v>
      </c>
    </row>
    <row r="420" s="20" customFormat="1" ht="16.5" spans="1:34">
      <c r="A420" s="21" t="s">
        <v>1868</v>
      </c>
      <c r="B420" s="20">
        <v>413</v>
      </c>
      <c r="C420" s="21">
        <v>200015</v>
      </c>
      <c r="D420" s="20">
        <v>300</v>
      </c>
      <c r="E420" s="23" t="s">
        <v>1869</v>
      </c>
      <c r="F420" s="23"/>
      <c r="G420" s="21">
        <v>63001</v>
      </c>
      <c r="H420" s="21">
        <v>5</v>
      </c>
      <c r="I420" s="21">
        <v>3</v>
      </c>
      <c r="J420" s="20" t="s">
        <v>1045</v>
      </c>
      <c r="K420" s="21">
        <v>10000</v>
      </c>
      <c r="L420" s="1"/>
      <c r="M420" s="1"/>
      <c r="N420" s="20" t="str">
        <f t="shared" si="69"/>
        <v/>
      </c>
      <c r="O420" s="20" t="str">
        <f t="shared" si="70"/>
        <v>38阶5星</v>
      </c>
      <c r="P420" s="20">
        <f t="shared" si="73"/>
        <v>413</v>
      </c>
      <c r="Q420" s="20">
        <f t="shared" si="78"/>
        <v>38</v>
      </c>
      <c r="R420" s="20">
        <f t="shared" si="79"/>
        <v>5</v>
      </c>
      <c r="S420" s="20">
        <v>300</v>
      </c>
      <c r="T420" s="20">
        <f t="shared" si="74"/>
        <v>37409</v>
      </c>
      <c r="U420" s="20">
        <f t="shared" si="75"/>
        <v>9249</v>
      </c>
      <c r="V420" s="20">
        <f t="shared" si="76"/>
        <v>9249</v>
      </c>
      <c r="W420" s="20">
        <f t="shared" si="77"/>
        <v>499446</v>
      </c>
      <c r="X420" s="24" t="str">
        <f t="shared" si="71"/>
        <v>{{type=4,value=37409},{type=5,value=9249},{type=6,value=9249},{type=2,value=499446}}</v>
      </c>
      <c r="AD420" s="25">
        <v>113</v>
      </c>
      <c r="AE420" s="25">
        <v>28</v>
      </c>
      <c r="AF420" s="25">
        <v>28</v>
      </c>
      <c r="AG420" s="25">
        <v>1512</v>
      </c>
      <c r="AH420" s="27">
        <f t="shared" si="72"/>
        <v>2430</v>
      </c>
    </row>
    <row r="421" s="20" customFormat="1" ht="16.5" spans="1:34">
      <c r="A421" s="21" t="s">
        <v>1870</v>
      </c>
      <c r="B421" s="20">
        <v>414</v>
      </c>
      <c r="C421" s="21">
        <v>200015</v>
      </c>
      <c r="D421" s="20">
        <v>300</v>
      </c>
      <c r="E421" s="23" t="s">
        <v>1871</v>
      </c>
      <c r="F421" s="23"/>
      <c r="G421" s="21">
        <v>63001</v>
      </c>
      <c r="H421" s="21">
        <v>5</v>
      </c>
      <c r="I421" s="21">
        <v>3</v>
      </c>
      <c r="J421" s="20" t="s">
        <v>1045</v>
      </c>
      <c r="K421" s="21">
        <v>10000</v>
      </c>
      <c r="L421" s="1"/>
      <c r="M421" s="1"/>
      <c r="N421" s="20" t="str">
        <f t="shared" si="69"/>
        <v/>
      </c>
      <c r="O421" s="20" t="str">
        <f t="shared" si="70"/>
        <v>38阶6星</v>
      </c>
      <c r="P421" s="20">
        <f t="shared" si="73"/>
        <v>414</v>
      </c>
      <c r="Q421" s="20">
        <f t="shared" si="78"/>
        <v>38</v>
      </c>
      <c r="R421" s="20">
        <f t="shared" si="79"/>
        <v>6</v>
      </c>
      <c r="S421" s="20">
        <v>300</v>
      </c>
      <c r="T421" s="20">
        <f t="shared" si="74"/>
        <v>37522</v>
      </c>
      <c r="U421" s="20">
        <f t="shared" si="75"/>
        <v>9277</v>
      </c>
      <c r="V421" s="20">
        <f t="shared" si="76"/>
        <v>9277</v>
      </c>
      <c r="W421" s="20">
        <f t="shared" si="77"/>
        <v>500958</v>
      </c>
      <c r="X421" s="24" t="str">
        <f t="shared" si="71"/>
        <v>{{type=4,value=37522},{type=5,value=9277},{type=6,value=9277},{type=2,value=500958}}</v>
      </c>
      <c r="AD421" s="25">
        <v>113</v>
      </c>
      <c r="AE421" s="25">
        <v>28</v>
      </c>
      <c r="AF421" s="25">
        <v>28</v>
      </c>
      <c r="AG421" s="25">
        <v>1512</v>
      </c>
      <c r="AH421" s="27">
        <f t="shared" si="72"/>
        <v>2430</v>
      </c>
    </row>
    <row r="422" s="20" customFormat="1" ht="16.5" spans="1:34">
      <c r="A422" s="21" t="s">
        <v>1872</v>
      </c>
      <c r="B422" s="20">
        <v>415</v>
      </c>
      <c r="C422" s="21">
        <v>200015</v>
      </c>
      <c r="D422" s="20">
        <v>300</v>
      </c>
      <c r="E422" s="23" t="s">
        <v>1873</v>
      </c>
      <c r="F422" s="23"/>
      <c r="G422" s="21">
        <v>63001</v>
      </c>
      <c r="H422" s="21">
        <v>5</v>
      </c>
      <c r="I422" s="21">
        <v>3</v>
      </c>
      <c r="J422" s="20" t="s">
        <v>1045</v>
      </c>
      <c r="K422" s="21">
        <v>10000</v>
      </c>
      <c r="L422" s="1"/>
      <c r="M422" s="1"/>
      <c r="N422" s="20" t="str">
        <f t="shared" si="69"/>
        <v/>
      </c>
      <c r="O422" s="20" t="str">
        <f t="shared" si="70"/>
        <v>38阶7星</v>
      </c>
      <c r="P422" s="20">
        <f t="shared" si="73"/>
        <v>415</v>
      </c>
      <c r="Q422" s="20">
        <f t="shared" si="78"/>
        <v>38</v>
      </c>
      <c r="R422" s="20">
        <f t="shared" si="79"/>
        <v>7</v>
      </c>
      <c r="S422" s="20">
        <v>300</v>
      </c>
      <c r="T422" s="20">
        <f t="shared" si="74"/>
        <v>37635</v>
      </c>
      <c r="U422" s="20">
        <f t="shared" si="75"/>
        <v>9305</v>
      </c>
      <c r="V422" s="20">
        <f t="shared" si="76"/>
        <v>9305</v>
      </c>
      <c r="W422" s="20">
        <f t="shared" si="77"/>
        <v>502470</v>
      </c>
      <c r="X422" s="24" t="str">
        <f t="shared" si="71"/>
        <v>{{type=4,value=37635},{type=5,value=9305},{type=6,value=9305},{type=2,value=502470}}</v>
      </c>
      <c r="AD422" s="25">
        <v>113</v>
      </c>
      <c r="AE422" s="25">
        <v>28</v>
      </c>
      <c r="AF422" s="25">
        <v>28</v>
      </c>
      <c r="AG422" s="25">
        <v>1512</v>
      </c>
      <c r="AH422" s="27">
        <f t="shared" si="72"/>
        <v>2430</v>
      </c>
    </row>
    <row r="423" s="20" customFormat="1" ht="16.5" spans="1:34">
      <c r="A423" s="21" t="s">
        <v>1874</v>
      </c>
      <c r="B423" s="20">
        <v>416</v>
      </c>
      <c r="C423" s="21">
        <v>200015</v>
      </c>
      <c r="D423" s="20">
        <v>300</v>
      </c>
      <c r="E423" s="23" t="s">
        <v>1875</v>
      </c>
      <c r="F423" s="23"/>
      <c r="G423" s="21">
        <v>63001</v>
      </c>
      <c r="H423" s="21">
        <v>5</v>
      </c>
      <c r="I423" s="21">
        <v>3</v>
      </c>
      <c r="J423" s="20" t="s">
        <v>1045</v>
      </c>
      <c r="K423" s="21">
        <v>10000</v>
      </c>
      <c r="L423" s="1"/>
      <c r="M423" s="1"/>
      <c r="N423" s="20" t="str">
        <f t="shared" si="69"/>
        <v/>
      </c>
      <c r="O423" s="20" t="str">
        <f t="shared" si="70"/>
        <v>38阶8星</v>
      </c>
      <c r="P423" s="20">
        <f t="shared" si="73"/>
        <v>416</v>
      </c>
      <c r="Q423" s="20">
        <f t="shared" si="78"/>
        <v>38</v>
      </c>
      <c r="R423" s="20">
        <f t="shared" si="79"/>
        <v>8</v>
      </c>
      <c r="S423" s="20">
        <v>300</v>
      </c>
      <c r="T423" s="20">
        <f t="shared" si="74"/>
        <v>37748</v>
      </c>
      <c r="U423" s="20">
        <f t="shared" si="75"/>
        <v>9333</v>
      </c>
      <c r="V423" s="20">
        <f t="shared" si="76"/>
        <v>9333</v>
      </c>
      <c r="W423" s="20">
        <f t="shared" si="77"/>
        <v>503982</v>
      </c>
      <c r="X423" s="24" t="str">
        <f t="shared" si="71"/>
        <v>{{type=4,value=37748},{type=5,value=9333},{type=6,value=9333},{type=2,value=503982}}</v>
      </c>
      <c r="AD423" s="25">
        <v>113</v>
      </c>
      <c r="AE423" s="25">
        <v>28</v>
      </c>
      <c r="AF423" s="25">
        <v>28</v>
      </c>
      <c r="AG423" s="25">
        <v>1512</v>
      </c>
      <c r="AH423" s="27">
        <f t="shared" si="72"/>
        <v>2430</v>
      </c>
    </row>
    <row r="424" s="20" customFormat="1" ht="16.5" spans="1:34">
      <c r="A424" s="21" t="s">
        <v>1876</v>
      </c>
      <c r="B424" s="20">
        <v>417</v>
      </c>
      <c r="C424" s="21">
        <v>200015</v>
      </c>
      <c r="D424" s="20">
        <v>300</v>
      </c>
      <c r="E424" s="23" t="s">
        <v>1877</v>
      </c>
      <c r="F424" s="23"/>
      <c r="G424" s="21">
        <v>63001</v>
      </c>
      <c r="H424" s="21">
        <v>5</v>
      </c>
      <c r="I424" s="21">
        <v>3</v>
      </c>
      <c r="J424" s="20" t="s">
        <v>1045</v>
      </c>
      <c r="K424" s="21">
        <v>10000</v>
      </c>
      <c r="L424" s="1"/>
      <c r="M424" s="1"/>
      <c r="N424" s="20" t="str">
        <f t="shared" si="69"/>
        <v/>
      </c>
      <c r="O424" s="20" t="str">
        <f t="shared" si="70"/>
        <v>38阶9星</v>
      </c>
      <c r="P424" s="20">
        <f t="shared" si="73"/>
        <v>417</v>
      </c>
      <c r="Q424" s="20">
        <f t="shared" si="78"/>
        <v>38</v>
      </c>
      <c r="R424" s="20">
        <f t="shared" si="79"/>
        <v>9</v>
      </c>
      <c r="S424" s="20">
        <v>300</v>
      </c>
      <c r="T424" s="20">
        <f t="shared" si="74"/>
        <v>37861</v>
      </c>
      <c r="U424" s="20">
        <f t="shared" si="75"/>
        <v>9361</v>
      </c>
      <c r="V424" s="20">
        <f t="shared" si="76"/>
        <v>9361</v>
      </c>
      <c r="W424" s="20">
        <f t="shared" si="77"/>
        <v>505494</v>
      </c>
      <c r="X424" s="24" t="str">
        <f t="shared" si="71"/>
        <v>{{type=4,value=37861},{type=5,value=9361},{type=6,value=9361},{type=2,value=505494}}</v>
      </c>
      <c r="AD424" s="25">
        <v>113</v>
      </c>
      <c r="AE424" s="25">
        <v>28</v>
      </c>
      <c r="AF424" s="25">
        <v>28</v>
      </c>
      <c r="AG424" s="25">
        <v>1512</v>
      </c>
      <c r="AH424" s="27">
        <f t="shared" si="72"/>
        <v>2430</v>
      </c>
    </row>
    <row r="425" s="20" customFormat="1" ht="16.5" spans="1:34">
      <c r="A425" s="21" t="s">
        <v>1878</v>
      </c>
      <c r="B425" s="20">
        <v>418</v>
      </c>
      <c r="C425" s="21">
        <v>200015</v>
      </c>
      <c r="D425" s="20">
        <v>300</v>
      </c>
      <c r="E425" s="23" t="s">
        <v>1879</v>
      </c>
      <c r="F425" s="23"/>
      <c r="G425" s="21">
        <v>63001</v>
      </c>
      <c r="H425" s="21">
        <v>5</v>
      </c>
      <c r="I425" s="21">
        <v>3</v>
      </c>
      <c r="J425" s="20">
        <v>1</v>
      </c>
      <c r="K425" s="21">
        <v>10000</v>
      </c>
      <c r="L425" s="1"/>
      <c r="M425" s="1"/>
      <c r="N425" s="20">
        <f t="shared" si="69"/>
        <v>1</v>
      </c>
      <c r="O425" s="20" t="str">
        <f t="shared" si="70"/>
        <v>38阶10星</v>
      </c>
      <c r="P425" s="20">
        <f t="shared" si="73"/>
        <v>418</v>
      </c>
      <c r="Q425" s="20">
        <f t="shared" si="78"/>
        <v>38</v>
      </c>
      <c r="R425" s="20">
        <f t="shared" si="79"/>
        <v>10</v>
      </c>
      <c r="S425" s="20">
        <v>300</v>
      </c>
      <c r="T425" s="20">
        <f t="shared" si="74"/>
        <v>37974</v>
      </c>
      <c r="U425" s="20">
        <f t="shared" si="75"/>
        <v>9389</v>
      </c>
      <c r="V425" s="20">
        <f t="shared" si="76"/>
        <v>9389</v>
      </c>
      <c r="W425" s="20">
        <f t="shared" si="77"/>
        <v>507006</v>
      </c>
      <c r="X425" s="24" t="str">
        <f t="shared" si="71"/>
        <v>{{type=4,value=37974},{type=5,value=9389},{type=6,value=9389},{type=2,value=507006}}</v>
      </c>
      <c r="AD425" s="25">
        <v>113</v>
      </c>
      <c r="AE425" s="25">
        <v>28</v>
      </c>
      <c r="AF425" s="25">
        <v>28</v>
      </c>
      <c r="AG425" s="25">
        <v>1512</v>
      </c>
      <c r="AH425" s="27">
        <f t="shared" si="72"/>
        <v>2430</v>
      </c>
    </row>
    <row r="426" s="20" customFormat="1" ht="16.5" spans="1:34">
      <c r="A426" s="21" t="s">
        <v>1880</v>
      </c>
      <c r="B426" s="20">
        <v>419</v>
      </c>
      <c r="C426" s="21">
        <v>200015</v>
      </c>
      <c r="D426" s="20">
        <v>300</v>
      </c>
      <c r="E426" s="23" t="s">
        <v>1881</v>
      </c>
      <c r="F426" s="23"/>
      <c r="G426" s="21">
        <v>63001</v>
      </c>
      <c r="H426" s="21">
        <v>5</v>
      </c>
      <c r="I426" s="21">
        <v>3</v>
      </c>
      <c r="J426" s="20" t="s">
        <v>1045</v>
      </c>
      <c r="K426" s="21">
        <v>10000</v>
      </c>
      <c r="L426" s="1"/>
      <c r="M426" s="1"/>
      <c r="N426" s="20" t="str">
        <f t="shared" si="69"/>
        <v/>
      </c>
      <c r="O426" s="20" t="str">
        <f t="shared" si="70"/>
        <v>39阶0星</v>
      </c>
      <c r="P426" s="20">
        <f t="shared" si="73"/>
        <v>419</v>
      </c>
      <c r="Q426" s="20">
        <f t="shared" si="78"/>
        <v>39</v>
      </c>
      <c r="R426" s="20">
        <f t="shared" si="79"/>
        <v>0</v>
      </c>
      <c r="S426" s="20">
        <v>300</v>
      </c>
      <c r="T426" s="20">
        <f t="shared" si="74"/>
        <v>38087</v>
      </c>
      <c r="U426" s="20">
        <f t="shared" si="75"/>
        <v>9417</v>
      </c>
      <c r="V426" s="20">
        <f t="shared" si="76"/>
        <v>9417</v>
      </c>
      <c r="W426" s="20">
        <f t="shared" si="77"/>
        <v>508518</v>
      </c>
      <c r="X426" s="24" t="str">
        <f t="shared" si="71"/>
        <v>{{type=4,value=38087},{type=5,value=9417},{type=6,value=9417},{type=2,value=508518}}</v>
      </c>
      <c r="AD426" s="25">
        <v>113</v>
      </c>
      <c r="AE426" s="25">
        <v>28</v>
      </c>
      <c r="AF426" s="25">
        <v>28</v>
      </c>
      <c r="AG426" s="25">
        <v>1512</v>
      </c>
      <c r="AH426" s="27">
        <f t="shared" si="72"/>
        <v>2430</v>
      </c>
    </row>
    <row r="427" s="20" customFormat="1" ht="16.5" spans="1:34">
      <c r="A427" s="21" t="s">
        <v>1882</v>
      </c>
      <c r="B427" s="20">
        <v>420</v>
      </c>
      <c r="C427" s="21">
        <v>200015</v>
      </c>
      <c r="D427" s="20">
        <v>300</v>
      </c>
      <c r="E427" s="23" t="s">
        <v>1883</v>
      </c>
      <c r="F427" s="23"/>
      <c r="G427" s="21">
        <v>63001</v>
      </c>
      <c r="H427" s="21">
        <v>5</v>
      </c>
      <c r="I427" s="21">
        <v>3</v>
      </c>
      <c r="J427" s="20" t="s">
        <v>1045</v>
      </c>
      <c r="K427" s="21">
        <v>10000</v>
      </c>
      <c r="L427" s="1"/>
      <c r="M427" s="1"/>
      <c r="N427" s="20" t="str">
        <f t="shared" si="69"/>
        <v/>
      </c>
      <c r="O427" s="20" t="str">
        <f t="shared" si="70"/>
        <v>39阶1星</v>
      </c>
      <c r="P427" s="20">
        <f t="shared" si="73"/>
        <v>420</v>
      </c>
      <c r="Q427" s="20">
        <f t="shared" si="78"/>
        <v>39</v>
      </c>
      <c r="R427" s="20">
        <f t="shared" si="79"/>
        <v>1</v>
      </c>
      <c r="S427" s="20">
        <v>300</v>
      </c>
      <c r="T427" s="20">
        <f t="shared" si="74"/>
        <v>38200</v>
      </c>
      <c r="U427" s="20">
        <f t="shared" si="75"/>
        <v>9445</v>
      </c>
      <c r="V427" s="20">
        <f t="shared" si="76"/>
        <v>9445</v>
      </c>
      <c r="W427" s="20">
        <f t="shared" si="77"/>
        <v>510030</v>
      </c>
      <c r="X427" s="24" t="str">
        <f t="shared" si="71"/>
        <v>{{type=4,value=38200},{type=5,value=9445},{type=6,value=9445},{type=2,value=510030}}</v>
      </c>
      <c r="AD427" s="25">
        <v>113</v>
      </c>
      <c r="AE427" s="25">
        <v>28</v>
      </c>
      <c r="AF427" s="25">
        <v>28</v>
      </c>
      <c r="AG427" s="25">
        <v>1512</v>
      </c>
      <c r="AH427" s="27">
        <f t="shared" si="72"/>
        <v>2430</v>
      </c>
    </row>
    <row r="428" s="20" customFormat="1" ht="16.5" spans="1:34">
      <c r="A428" s="21" t="s">
        <v>1884</v>
      </c>
      <c r="B428" s="20">
        <v>421</v>
      </c>
      <c r="C428" s="21">
        <v>200015</v>
      </c>
      <c r="D428" s="20">
        <v>300</v>
      </c>
      <c r="E428" s="23" t="s">
        <v>1885</v>
      </c>
      <c r="F428" s="23"/>
      <c r="G428" s="21">
        <v>63001</v>
      </c>
      <c r="H428" s="21">
        <v>5</v>
      </c>
      <c r="I428" s="21">
        <v>3</v>
      </c>
      <c r="J428" s="20" t="s">
        <v>1045</v>
      </c>
      <c r="K428" s="21">
        <v>10000</v>
      </c>
      <c r="L428" s="1"/>
      <c r="M428" s="1"/>
      <c r="N428" s="20" t="str">
        <f t="shared" si="69"/>
        <v/>
      </c>
      <c r="O428" s="20" t="str">
        <f t="shared" si="70"/>
        <v>39阶2星</v>
      </c>
      <c r="P428" s="20">
        <f t="shared" si="73"/>
        <v>421</v>
      </c>
      <c r="Q428" s="20">
        <f t="shared" si="78"/>
        <v>39</v>
      </c>
      <c r="R428" s="20">
        <f t="shared" si="79"/>
        <v>2</v>
      </c>
      <c r="S428" s="20">
        <v>300</v>
      </c>
      <c r="T428" s="20">
        <f t="shared" si="74"/>
        <v>38313</v>
      </c>
      <c r="U428" s="20">
        <f t="shared" si="75"/>
        <v>9473</v>
      </c>
      <c r="V428" s="20">
        <f t="shared" si="76"/>
        <v>9473</v>
      </c>
      <c r="W428" s="20">
        <f t="shared" si="77"/>
        <v>511542</v>
      </c>
      <c r="X428" s="24" t="str">
        <f t="shared" si="71"/>
        <v>{{type=4,value=38313},{type=5,value=9473},{type=6,value=9473},{type=2,value=511542}}</v>
      </c>
      <c r="AD428" s="25">
        <v>113</v>
      </c>
      <c r="AE428" s="25">
        <v>28</v>
      </c>
      <c r="AF428" s="25">
        <v>28</v>
      </c>
      <c r="AG428" s="25">
        <v>1512</v>
      </c>
      <c r="AH428" s="27">
        <f t="shared" si="72"/>
        <v>2430</v>
      </c>
    </row>
    <row r="429" s="20" customFormat="1" ht="16.5" spans="1:34">
      <c r="A429" s="21" t="s">
        <v>1886</v>
      </c>
      <c r="B429" s="20">
        <v>422</v>
      </c>
      <c r="C429" s="21">
        <v>200015</v>
      </c>
      <c r="D429" s="20">
        <v>300</v>
      </c>
      <c r="E429" s="23" t="s">
        <v>1887</v>
      </c>
      <c r="F429" s="23"/>
      <c r="G429" s="21">
        <v>63001</v>
      </c>
      <c r="H429" s="21">
        <v>5</v>
      </c>
      <c r="I429" s="21">
        <v>3</v>
      </c>
      <c r="J429" s="20" t="s">
        <v>1045</v>
      </c>
      <c r="K429" s="21">
        <v>10000</v>
      </c>
      <c r="L429" s="1"/>
      <c r="M429" s="1"/>
      <c r="N429" s="20" t="str">
        <f t="shared" si="69"/>
        <v/>
      </c>
      <c r="O429" s="20" t="str">
        <f t="shared" si="70"/>
        <v>39阶3星</v>
      </c>
      <c r="P429" s="20">
        <f t="shared" si="73"/>
        <v>422</v>
      </c>
      <c r="Q429" s="20">
        <f t="shared" si="78"/>
        <v>39</v>
      </c>
      <c r="R429" s="20">
        <f t="shared" si="79"/>
        <v>3</v>
      </c>
      <c r="S429" s="20">
        <v>300</v>
      </c>
      <c r="T429" s="20">
        <f t="shared" si="74"/>
        <v>38426</v>
      </c>
      <c r="U429" s="20">
        <f t="shared" si="75"/>
        <v>9501</v>
      </c>
      <c r="V429" s="20">
        <f t="shared" si="76"/>
        <v>9501</v>
      </c>
      <c r="W429" s="20">
        <f t="shared" si="77"/>
        <v>513054</v>
      </c>
      <c r="X429" s="24" t="str">
        <f t="shared" si="71"/>
        <v>{{type=4,value=38426},{type=5,value=9501},{type=6,value=9501},{type=2,value=513054}}</v>
      </c>
      <c r="AD429" s="25">
        <v>113</v>
      </c>
      <c r="AE429" s="25">
        <v>28</v>
      </c>
      <c r="AF429" s="25">
        <v>28</v>
      </c>
      <c r="AG429" s="25">
        <v>1512</v>
      </c>
      <c r="AH429" s="27">
        <f t="shared" si="72"/>
        <v>2430</v>
      </c>
    </row>
    <row r="430" s="20" customFormat="1" ht="16.5" spans="1:34">
      <c r="A430" s="21" t="s">
        <v>1888</v>
      </c>
      <c r="B430" s="20">
        <v>423</v>
      </c>
      <c r="C430" s="21">
        <v>200015</v>
      </c>
      <c r="D430" s="20">
        <v>300</v>
      </c>
      <c r="E430" s="23" t="s">
        <v>1889</v>
      </c>
      <c r="F430" s="23"/>
      <c r="G430" s="21">
        <v>63001</v>
      </c>
      <c r="H430" s="21">
        <v>5</v>
      </c>
      <c r="I430" s="21">
        <v>3</v>
      </c>
      <c r="J430" s="20" t="s">
        <v>1045</v>
      </c>
      <c r="K430" s="21">
        <v>10000</v>
      </c>
      <c r="L430" s="1"/>
      <c r="M430" s="1"/>
      <c r="N430" s="20" t="str">
        <f t="shared" si="69"/>
        <v/>
      </c>
      <c r="O430" s="20" t="str">
        <f t="shared" si="70"/>
        <v>39阶4星</v>
      </c>
      <c r="P430" s="20">
        <f t="shared" si="73"/>
        <v>423</v>
      </c>
      <c r="Q430" s="20">
        <f t="shared" si="78"/>
        <v>39</v>
      </c>
      <c r="R430" s="20">
        <f t="shared" si="79"/>
        <v>4</v>
      </c>
      <c r="S430" s="20">
        <v>300</v>
      </c>
      <c r="T430" s="20">
        <f t="shared" si="74"/>
        <v>38539</v>
      </c>
      <c r="U430" s="20">
        <f t="shared" si="75"/>
        <v>9529</v>
      </c>
      <c r="V430" s="20">
        <f t="shared" si="76"/>
        <v>9529</v>
      </c>
      <c r="W430" s="20">
        <f t="shared" si="77"/>
        <v>514566</v>
      </c>
      <c r="X430" s="24" t="str">
        <f t="shared" si="71"/>
        <v>{{type=4,value=38539},{type=5,value=9529},{type=6,value=9529},{type=2,value=514566}}</v>
      </c>
      <c r="AD430" s="25">
        <v>113</v>
      </c>
      <c r="AE430" s="25">
        <v>28</v>
      </c>
      <c r="AF430" s="25">
        <v>28</v>
      </c>
      <c r="AG430" s="25">
        <v>1512</v>
      </c>
      <c r="AH430" s="27">
        <f t="shared" si="72"/>
        <v>2430</v>
      </c>
    </row>
    <row r="431" s="20" customFormat="1" ht="16.5" spans="1:34">
      <c r="A431" s="21" t="s">
        <v>1890</v>
      </c>
      <c r="B431" s="20">
        <v>424</v>
      </c>
      <c r="C431" s="21">
        <v>200015</v>
      </c>
      <c r="D431" s="20">
        <v>300</v>
      </c>
      <c r="E431" s="23" t="s">
        <v>1891</v>
      </c>
      <c r="F431" s="23"/>
      <c r="G431" s="21">
        <v>63001</v>
      </c>
      <c r="H431" s="21">
        <v>5</v>
      </c>
      <c r="I431" s="21">
        <v>3</v>
      </c>
      <c r="J431" s="20" t="s">
        <v>1045</v>
      </c>
      <c r="K431" s="21">
        <v>10000</v>
      </c>
      <c r="L431" s="1"/>
      <c r="M431" s="1"/>
      <c r="N431" s="20" t="str">
        <f t="shared" si="69"/>
        <v/>
      </c>
      <c r="O431" s="20" t="str">
        <f t="shared" si="70"/>
        <v>39阶5星</v>
      </c>
      <c r="P431" s="20">
        <f t="shared" si="73"/>
        <v>424</v>
      </c>
      <c r="Q431" s="20">
        <f t="shared" si="78"/>
        <v>39</v>
      </c>
      <c r="R431" s="20">
        <f t="shared" si="79"/>
        <v>5</v>
      </c>
      <c r="S431" s="20">
        <v>300</v>
      </c>
      <c r="T431" s="20">
        <f t="shared" si="74"/>
        <v>38652</v>
      </c>
      <c r="U431" s="20">
        <f t="shared" si="75"/>
        <v>9557</v>
      </c>
      <c r="V431" s="20">
        <f t="shared" si="76"/>
        <v>9557</v>
      </c>
      <c r="W431" s="20">
        <f t="shared" si="77"/>
        <v>516078</v>
      </c>
      <c r="X431" s="24" t="str">
        <f t="shared" si="71"/>
        <v>{{type=4,value=38652},{type=5,value=9557},{type=6,value=9557},{type=2,value=516078}}</v>
      </c>
      <c r="AD431" s="25">
        <v>113</v>
      </c>
      <c r="AE431" s="25">
        <v>28</v>
      </c>
      <c r="AF431" s="25">
        <v>28</v>
      </c>
      <c r="AG431" s="25">
        <v>1512</v>
      </c>
      <c r="AH431" s="27">
        <f t="shared" si="72"/>
        <v>2430</v>
      </c>
    </row>
    <row r="432" s="20" customFormat="1" ht="16.5" spans="1:34">
      <c r="A432" s="21" t="s">
        <v>1892</v>
      </c>
      <c r="B432" s="20">
        <v>425</v>
      </c>
      <c r="C432" s="21">
        <v>200015</v>
      </c>
      <c r="D432" s="20">
        <v>300</v>
      </c>
      <c r="E432" s="23" t="s">
        <v>1893</v>
      </c>
      <c r="F432" s="23"/>
      <c r="G432" s="21">
        <v>63001</v>
      </c>
      <c r="H432" s="21">
        <v>5</v>
      </c>
      <c r="I432" s="21">
        <v>3</v>
      </c>
      <c r="J432" s="20" t="s">
        <v>1045</v>
      </c>
      <c r="K432" s="21">
        <v>10000</v>
      </c>
      <c r="L432" s="1"/>
      <c r="M432" s="1"/>
      <c r="N432" s="20" t="str">
        <f t="shared" si="69"/>
        <v/>
      </c>
      <c r="O432" s="20" t="str">
        <f t="shared" si="70"/>
        <v>39阶6星</v>
      </c>
      <c r="P432" s="20">
        <f t="shared" si="73"/>
        <v>425</v>
      </c>
      <c r="Q432" s="20">
        <f t="shared" si="78"/>
        <v>39</v>
      </c>
      <c r="R432" s="20">
        <f t="shared" si="79"/>
        <v>6</v>
      </c>
      <c r="S432" s="20">
        <v>300</v>
      </c>
      <c r="T432" s="20">
        <f t="shared" si="74"/>
        <v>38765</v>
      </c>
      <c r="U432" s="20">
        <f t="shared" si="75"/>
        <v>9585</v>
      </c>
      <c r="V432" s="20">
        <f t="shared" si="76"/>
        <v>9585</v>
      </c>
      <c r="W432" s="20">
        <f t="shared" si="77"/>
        <v>517590</v>
      </c>
      <c r="X432" s="24" t="str">
        <f t="shared" si="71"/>
        <v>{{type=4,value=38765},{type=5,value=9585},{type=6,value=9585},{type=2,value=517590}}</v>
      </c>
      <c r="AD432" s="25">
        <v>113</v>
      </c>
      <c r="AE432" s="25">
        <v>28</v>
      </c>
      <c r="AF432" s="25">
        <v>28</v>
      </c>
      <c r="AG432" s="25">
        <v>1512</v>
      </c>
      <c r="AH432" s="27">
        <f t="shared" si="72"/>
        <v>2430</v>
      </c>
    </row>
    <row r="433" s="20" customFormat="1" ht="16.5" spans="1:34">
      <c r="A433" s="21" t="s">
        <v>1894</v>
      </c>
      <c r="B433" s="20">
        <v>426</v>
      </c>
      <c r="C433" s="21">
        <v>200015</v>
      </c>
      <c r="D433" s="20">
        <v>300</v>
      </c>
      <c r="E433" s="23" t="s">
        <v>1895</v>
      </c>
      <c r="F433" s="23"/>
      <c r="G433" s="21">
        <v>63001</v>
      </c>
      <c r="H433" s="21">
        <v>5</v>
      </c>
      <c r="I433" s="21">
        <v>3</v>
      </c>
      <c r="J433" s="20" t="s">
        <v>1045</v>
      </c>
      <c r="K433" s="21">
        <v>10000</v>
      </c>
      <c r="L433" s="1"/>
      <c r="M433" s="1"/>
      <c r="N433" s="20" t="str">
        <f t="shared" si="69"/>
        <v/>
      </c>
      <c r="O433" s="20" t="str">
        <f t="shared" si="70"/>
        <v>39阶7星</v>
      </c>
      <c r="P433" s="20">
        <f t="shared" si="73"/>
        <v>426</v>
      </c>
      <c r="Q433" s="20">
        <f t="shared" si="78"/>
        <v>39</v>
      </c>
      <c r="R433" s="20">
        <f t="shared" si="79"/>
        <v>7</v>
      </c>
      <c r="S433" s="20">
        <v>300</v>
      </c>
      <c r="T433" s="20">
        <f t="shared" si="74"/>
        <v>38878</v>
      </c>
      <c r="U433" s="20">
        <f t="shared" si="75"/>
        <v>9613</v>
      </c>
      <c r="V433" s="20">
        <f t="shared" si="76"/>
        <v>9613</v>
      </c>
      <c r="W433" s="20">
        <f t="shared" si="77"/>
        <v>519102</v>
      </c>
      <c r="X433" s="24" t="str">
        <f t="shared" si="71"/>
        <v>{{type=4,value=38878},{type=5,value=9613},{type=6,value=9613},{type=2,value=519102}}</v>
      </c>
      <c r="AD433" s="25">
        <v>113</v>
      </c>
      <c r="AE433" s="25">
        <v>28</v>
      </c>
      <c r="AF433" s="25">
        <v>28</v>
      </c>
      <c r="AG433" s="25">
        <v>1512</v>
      </c>
      <c r="AH433" s="27">
        <f t="shared" si="72"/>
        <v>2430</v>
      </c>
    </row>
    <row r="434" s="20" customFormat="1" ht="16.5" spans="1:34">
      <c r="A434" s="21" t="s">
        <v>1896</v>
      </c>
      <c r="B434" s="20">
        <v>427</v>
      </c>
      <c r="C434" s="21">
        <v>200015</v>
      </c>
      <c r="D434" s="20">
        <v>300</v>
      </c>
      <c r="E434" s="23" t="s">
        <v>1897</v>
      </c>
      <c r="F434" s="23"/>
      <c r="G434" s="21">
        <v>63001</v>
      </c>
      <c r="H434" s="21">
        <v>5</v>
      </c>
      <c r="I434" s="21">
        <v>3</v>
      </c>
      <c r="J434" s="20" t="s">
        <v>1045</v>
      </c>
      <c r="K434" s="21">
        <v>10000</v>
      </c>
      <c r="L434" s="1"/>
      <c r="M434" s="1"/>
      <c r="N434" s="20" t="str">
        <f t="shared" si="69"/>
        <v/>
      </c>
      <c r="O434" s="20" t="str">
        <f t="shared" si="70"/>
        <v>39阶8星</v>
      </c>
      <c r="P434" s="20">
        <f t="shared" si="73"/>
        <v>427</v>
      </c>
      <c r="Q434" s="20">
        <f t="shared" si="78"/>
        <v>39</v>
      </c>
      <c r="R434" s="20">
        <f t="shared" si="79"/>
        <v>8</v>
      </c>
      <c r="S434" s="20">
        <v>300</v>
      </c>
      <c r="T434" s="20">
        <f t="shared" si="74"/>
        <v>38991</v>
      </c>
      <c r="U434" s="20">
        <f t="shared" si="75"/>
        <v>9641</v>
      </c>
      <c r="V434" s="20">
        <f t="shared" si="76"/>
        <v>9641</v>
      </c>
      <c r="W434" s="20">
        <f t="shared" si="77"/>
        <v>520614</v>
      </c>
      <c r="X434" s="24" t="str">
        <f t="shared" si="71"/>
        <v>{{type=4,value=38991},{type=5,value=9641},{type=6,value=9641},{type=2,value=520614}}</v>
      </c>
      <c r="AD434" s="25">
        <v>113</v>
      </c>
      <c r="AE434" s="25">
        <v>28</v>
      </c>
      <c r="AF434" s="25">
        <v>28</v>
      </c>
      <c r="AG434" s="25">
        <v>1512</v>
      </c>
      <c r="AH434" s="27">
        <f t="shared" si="72"/>
        <v>2430</v>
      </c>
    </row>
    <row r="435" s="20" customFormat="1" ht="16.5" spans="1:34">
      <c r="A435" s="21" t="s">
        <v>1898</v>
      </c>
      <c r="B435" s="20">
        <v>428</v>
      </c>
      <c r="C435" s="21">
        <v>200015</v>
      </c>
      <c r="D435" s="20">
        <v>300</v>
      </c>
      <c r="E435" s="23" t="s">
        <v>1899</v>
      </c>
      <c r="F435" s="23"/>
      <c r="G435" s="21">
        <v>63001</v>
      </c>
      <c r="H435" s="21">
        <v>5</v>
      </c>
      <c r="I435" s="21">
        <v>3</v>
      </c>
      <c r="J435" s="20" t="s">
        <v>1045</v>
      </c>
      <c r="K435" s="21">
        <v>10000</v>
      </c>
      <c r="L435" s="1"/>
      <c r="M435" s="1"/>
      <c r="N435" s="20" t="str">
        <f t="shared" si="69"/>
        <v/>
      </c>
      <c r="O435" s="20" t="str">
        <f t="shared" si="70"/>
        <v>39阶9星</v>
      </c>
      <c r="P435" s="20">
        <f t="shared" si="73"/>
        <v>428</v>
      </c>
      <c r="Q435" s="20">
        <f t="shared" si="78"/>
        <v>39</v>
      </c>
      <c r="R435" s="20">
        <f t="shared" si="79"/>
        <v>9</v>
      </c>
      <c r="S435" s="20">
        <v>300</v>
      </c>
      <c r="T435" s="20">
        <f t="shared" si="74"/>
        <v>39104</v>
      </c>
      <c r="U435" s="20">
        <f t="shared" si="75"/>
        <v>9669</v>
      </c>
      <c r="V435" s="20">
        <f t="shared" si="76"/>
        <v>9669</v>
      </c>
      <c r="W435" s="20">
        <f t="shared" si="77"/>
        <v>522126</v>
      </c>
      <c r="X435" s="24" t="str">
        <f t="shared" si="71"/>
        <v>{{type=4,value=39104},{type=5,value=9669},{type=6,value=9669},{type=2,value=522126}}</v>
      </c>
      <c r="AD435" s="25">
        <v>113</v>
      </c>
      <c r="AE435" s="25">
        <v>28</v>
      </c>
      <c r="AF435" s="25">
        <v>28</v>
      </c>
      <c r="AG435" s="25">
        <v>1512</v>
      </c>
      <c r="AH435" s="27">
        <f t="shared" si="72"/>
        <v>2430</v>
      </c>
    </row>
    <row r="436" s="20" customFormat="1" ht="16.5" spans="1:34">
      <c r="A436" s="21" t="s">
        <v>1900</v>
      </c>
      <c r="B436" s="20">
        <v>429</v>
      </c>
      <c r="C436" s="21">
        <v>200015</v>
      </c>
      <c r="D436" s="20">
        <v>300</v>
      </c>
      <c r="E436" s="23" t="s">
        <v>1901</v>
      </c>
      <c r="F436" s="23"/>
      <c r="G436" s="21">
        <v>63001</v>
      </c>
      <c r="H436" s="21">
        <v>5</v>
      </c>
      <c r="I436" s="21">
        <v>3</v>
      </c>
      <c r="J436" s="20">
        <v>1</v>
      </c>
      <c r="K436" s="21">
        <v>10000</v>
      </c>
      <c r="L436" s="1"/>
      <c r="M436" s="1"/>
      <c r="N436" s="20">
        <f t="shared" si="69"/>
        <v>1</v>
      </c>
      <c r="O436" s="20" t="str">
        <f t="shared" si="70"/>
        <v>39阶10星</v>
      </c>
      <c r="P436" s="20">
        <f t="shared" si="73"/>
        <v>429</v>
      </c>
      <c r="Q436" s="20">
        <f t="shared" si="78"/>
        <v>39</v>
      </c>
      <c r="R436" s="20">
        <f t="shared" si="79"/>
        <v>10</v>
      </c>
      <c r="S436" s="20">
        <v>300</v>
      </c>
      <c r="T436" s="20">
        <f t="shared" si="74"/>
        <v>39217</v>
      </c>
      <c r="U436" s="20">
        <f t="shared" si="75"/>
        <v>9697</v>
      </c>
      <c r="V436" s="20">
        <f t="shared" si="76"/>
        <v>9697</v>
      </c>
      <c r="W436" s="20">
        <f t="shared" si="77"/>
        <v>523638</v>
      </c>
      <c r="X436" s="24" t="str">
        <f t="shared" si="71"/>
        <v>{{type=4,value=39217},{type=5,value=9697},{type=6,value=9697},{type=2,value=523638}}</v>
      </c>
      <c r="AD436" s="25">
        <v>113</v>
      </c>
      <c r="AE436" s="25">
        <v>28</v>
      </c>
      <c r="AF436" s="25">
        <v>28</v>
      </c>
      <c r="AG436" s="25">
        <v>1512</v>
      </c>
      <c r="AH436" s="27">
        <f t="shared" si="72"/>
        <v>2430</v>
      </c>
    </row>
    <row r="437" s="20" customFormat="1" ht="16.5" spans="1:34">
      <c r="A437" s="21" t="s">
        <v>1902</v>
      </c>
      <c r="B437" s="20">
        <v>430</v>
      </c>
      <c r="C437" s="21">
        <v>200015</v>
      </c>
      <c r="D437" s="20">
        <v>300</v>
      </c>
      <c r="E437" s="23" t="s">
        <v>1903</v>
      </c>
      <c r="F437" s="23"/>
      <c r="G437" s="21">
        <v>63101</v>
      </c>
      <c r="H437" s="21">
        <v>5</v>
      </c>
      <c r="I437" s="21">
        <v>3</v>
      </c>
      <c r="J437" s="20" t="s">
        <v>1045</v>
      </c>
      <c r="K437" s="21">
        <v>20000</v>
      </c>
      <c r="L437" s="1"/>
      <c r="M437" s="1"/>
      <c r="N437" s="20" t="str">
        <f t="shared" si="69"/>
        <v/>
      </c>
      <c r="O437" s="20" t="str">
        <f t="shared" si="70"/>
        <v>40阶0星</v>
      </c>
      <c r="P437" s="20">
        <f t="shared" si="73"/>
        <v>430</v>
      </c>
      <c r="Q437" s="20">
        <f t="shared" si="78"/>
        <v>40</v>
      </c>
      <c r="R437" s="20">
        <f t="shared" si="79"/>
        <v>0</v>
      </c>
      <c r="S437" s="20">
        <v>300</v>
      </c>
      <c r="T437" s="20">
        <f t="shared" si="74"/>
        <v>39330</v>
      </c>
      <c r="U437" s="20">
        <f t="shared" si="75"/>
        <v>9725</v>
      </c>
      <c r="V437" s="20">
        <f t="shared" si="76"/>
        <v>9725</v>
      </c>
      <c r="W437" s="20">
        <f t="shared" si="77"/>
        <v>525150</v>
      </c>
      <c r="X437" s="24" t="str">
        <f t="shared" si="71"/>
        <v>{{type=4,value=39330},{type=5,value=9725},{type=6,value=9725},{type=2,value=525150}}</v>
      </c>
      <c r="AD437" s="25">
        <v>113</v>
      </c>
      <c r="AE437" s="25">
        <v>28</v>
      </c>
      <c r="AF437" s="25">
        <v>28</v>
      </c>
      <c r="AG437" s="25">
        <v>1512</v>
      </c>
      <c r="AH437" s="27">
        <f t="shared" si="72"/>
        <v>2430</v>
      </c>
    </row>
    <row r="438" s="20" customFormat="1" ht="16.5" spans="1:34">
      <c r="A438" s="21" t="s">
        <v>1904</v>
      </c>
      <c r="B438" s="20">
        <v>431</v>
      </c>
      <c r="C438" s="21">
        <v>200015</v>
      </c>
      <c r="D438" s="20">
        <v>300</v>
      </c>
      <c r="E438" s="23" t="s">
        <v>1905</v>
      </c>
      <c r="F438" s="23"/>
      <c r="G438" s="21">
        <v>63101</v>
      </c>
      <c r="H438" s="21">
        <v>5</v>
      </c>
      <c r="I438" s="21">
        <v>3</v>
      </c>
      <c r="J438" s="20" t="s">
        <v>1045</v>
      </c>
      <c r="K438" s="21">
        <v>20000</v>
      </c>
      <c r="L438" s="1"/>
      <c r="M438" s="1"/>
      <c r="N438" s="20" t="str">
        <f t="shared" si="69"/>
        <v/>
      </c>
      <c r="O438" s="20" t="str">
        <f t="shared" si="70"/>
        <v>40阶1星</v>
      </c>
      <c r="P438" s="20">
        <f t="shared" si="73"/>
        <v>431</v>
      </c>
      <c r="Q438" s="20">
        <f t="shared" si="78"/>
        <v>40</v>
      </c>
      <c r="R438" s="20">
        <f t="shared" si="79"/>
        <v>1</v>
      </c>
      <c r="S438" s="20">
        <v>300</v>
      </c>
      <c r="T438" s="20">
        <f t="shared" si="74"/>
        <v>39443</v>
      </c>
      <c r="U438" s="20">
        <f t="shared" si="75"/>
        <v>9753</v>
      </c>
      <c r="V438" s="20">
        <f t="shared" si="76"/>
        <v>9753</v>
      </c>
      <c r="W438" s="20">
        <f t="shared" si="77"/>
        <v>526662</v>
      </c>
      <c r="X438" s="24" t="str">
        <f t="shared" si="71"/>
        <v>{{type=4,value=39443},{type=5,value=9753},{type=6,value=9753},{type=2,value=526662}}</v>
      </c>
      <c r="AD438" s="25">
        <v>113</v>
      </c>
      <c r="AE438" s="25">
        <v>28</v>
      </c>
      <c r="AF438" s="25">
        <v>28</v>
      </c>
      <c r="AG438" s="25">
        <v>1512</v>
      </c>
      <c r="AH438" s="27">
        <f t="shared" si="72"/>
        <v>2430</v>
      </c>
    </row>
    <row r="439" s="20" customFormat="1" ht="16.5" spans="1:34">
      <c r="A439" s="21" t="s">
        <v>1906</v>
      </c>
      <c r="B439" s="20">
        <v>432</v>
      </c>
      <c r="C439" s="21">
        <v>200015</v>
      </c>
      <c r="D439" s="20">
        <v>300</v>
      </c>
      <c r="E439" s="23" t="s">
        <v>1907</v>
      </c>
      <c r="F439" s="23"/>
      <c r="G439" s="21">
        <v>63101</v>
      </c>
      <c r="H439" s="21">
        <v>5</v>
      </c>
      <c r="I439" s="21">
        <v>3</v>
      </c>
      <c r="J439" s="20" t="s">
        <v>1045</v>
      </c>
      <c r="K439" s="21">
        <v>20000</v>
      </c>
      <c r="L439" s="1"/>
      <c r="M439" s="1"/>
      <c r="N439" s="20" t="str">
        <f t="shared" si="69"/>
        <v/>
      </c>
      <c r="O439" s="20" t="str">
        <f t="shared" si="70"/>
        <v>40阶2星</v>
      </c>
      <c r="P439" s="20">
        <f t="shared" si="73"/>
        <v>432</v>
      </c>
      <c r="Q439" s="20">
        <f t="shared" si="78"/>
        <v>40</v>
      </c>
      <c r="R439" s="20">
        <f t="shared" si="79"/>
        <v>2</v>
      </c>
      <c r="S439" s="20">
        <v>300</v>
      </c>
      <c r="T439" s="20">
        <f t="shared" si="74"/>
        <v>39556</v>
      </c>
      <c r="U439" s="20">
        <f t="shared" si="75"/>
        <v>9781</v>
      </c>
      <c r="V439" s="20">
        <f t="shared" si="76"/>
        <v>9781</v>
      </c>
      <c r="W439" s="20">
        <f t="shared" si="77"/>
        <v>528174</v>
      </c>
      <c r="X439" s="24" t="str">
        <f t="shared" si="71"/>
        <v>{{type=4,value=39556},{type=5,value=9781},{type=6,value=9781},{type=2,value=528174}}</v>
      </c>
      <c r="AD439" s="25">
        <v>113</v>
      </c>
      <c r="AE439" s="25">
        <v>28</v>
      </c>
      <c r="AF439" s="25">
        <v>28</v>
      </c>
      <c r="AG439" s="25">
        <v>1512</v>
      </c>
      <c r="AH439" s="27">
        <f t="shared" si="72"/>
        <v>2430</v>
      </c>
    </row>
    <row r="440" s="20" customFormat="1" ht="16.5" spans="1:34">
      <c r="A440" s="21" t="s">
        <v>1908</v>
      </c>
      <c r="B440" s="20">
        <v>433</v>
      </c>
      <c r="C440" s="21">
        <v>200015</v>
      </c>
      <c r="D440" s="20">
        <v>300</v>
      </c>
      <c r="E440" s="23" t="s">
        <v>1909</v>
      </c>
      <c r="F440" s="23"/>
      <c r="G440" s="21">
        <v>63101</v>
      </c>
      <c r="H440" s="21">
        <v>5</v>
      </c>
      <c r="I440" s="21">
        <v>3</v>
      </c>
      <c r="J440" s="20" t="s">
        <v>1045</v>
      </c>
      <c r="K440" s="21">
        <v>20000</v>
      </c>
      <c r="L440" s="1"/>
      <c r="M440" s="1"/>
      <c r="N440" s="20" t="str">
        <f t="shared" si="69"/>
        <v/>
      </c>
      <c r="O440" s="20" t="str">
        <f t="shared" si="70"/>
        <v>40阶3星</v>
      </c>
      <c r="P440" s="20">
        <f t="shared" si="73"/>
        <v>433</v>
      </c>
      <c r="Q440" s="20">
        <f t="shared" si="78"/>
        <v>40</v>
      </c>
      <c r="R440" s="20">
        <f t="shared" si="79"/>
        <v>3</v>
      </c>
      <c r="S440" s="20">
        <v>300</v>
      </c>
      <c r="T440" s="20">
        <f t="shared" si="74"/>
        <v>39669</v>
      </c>
      <c r="U440" s="20">
        <f t="shared" si="75"/>
        <v>9809</v>
      </c>
      <c r="V440" s="20">
        <f t="shared" si="76"/>
        <v>9809</v>
      </c>
      <c r="W440" s="20">
        <f t="shared" si="77"/>
        <v>529686</v>
      </c>
      <c r="X440" s="24" t="str">
        <f t="shared" si="71"/>
        <v>{{type=4,value=39669},{type=5,value=9809},{type=6,value=9809},{type=2,value=529686}}</v>
      </c>
      <c r="AD440" s="25">
        <v>113</v>
      </c>
      <c r="AE440" s="25">
        <v>28</v>
      </c>
      <c r="AF440" s="25">
        <v>28</v>
      </c>
      <c r="AG440" s="25">
        <v>1512</v>
      </c>
      <c r="AH440" s="27">
        <f t="shared" si="72"/>
        <v>2430</v>
      </c>
    </row>
    <row r="441" s="20" customFormat="1" ht="16.5" spans="1:34">
      <c r="A441" s="21" t="s">
        <v>1910</v>
      </c>
      <c r="B441" s="20">
        <v>434</v>
      </c>
      <c r="C441" s="21">
        <v>200015</v>
      </c>
      <c r="D441" s="20">
        <v>300</v>
      </c>
      <c r="E441" s="23" t="s">
        <v>1911</v>
      </c>
      <c r="F441" s="23"/>
      <c r="G441" s="21">
        <v>63101</v>
      </c>
      <c r="H441" s="21">
        <v>5</v>
      </c>
      <c r="I441" s="21">
        <v>3</v>
      </c>
      <c r="J441" s="20" t="s">
        <v>1045</v>
      </c>
      <c r="K441" s="21">
        <v>20000</v>
      </c>
      <c r="L441" s="1"/>
      <c r="M441" s="1"/>
      <c r="N441" s="20" t="str">
        <f t="shared" si="69"/>
        <v/>
      </c>
      <c r="O441" s="20" t="str">
        <f t="shared" si="70"/>
        <v>40阶4星</v>
      </c>
      <c r="P441" s="20">
        <f t="shared" si="73"/>
        <v>434</v>
      </c>
      <c r="Q441" s="20">
        <f t="shared" si="78"/>
        <v>40</v>
      </c>
      <c r="R441" s="20">
        <f t="shared" si="79"/>
        <v>4</v>
      </c>
      <c r="S441" s="20">
        <v>300</v>
      </c>
      <c r="T441" s="20">
        <f t="shared" si="74"/>
        <v>39782</v>
      </c>
      <c r="U441" s="20">
        <f t="shared" si="75"/>
        <v>9837</v>
      </c>
      <c r="V441" s="20">
        <f t="shared" si="76"/>
        <v>9837</v>
      </c>
      <c r="W441" s="20">
        <f t="shared" si="77"/>
        <v>531198</v>
      </c>
      <c r="X441" s="24" t="str">
        <f t="shared" si="71"/>
        <v>{{type=4,value=39782},{type=5,value=9837},{type=6,value=9837},{type=2,value=531198}}</v>
      </c>
      <c r="AD441" s="25">
        <v>113</v>
      </c>
      <c r="AE441" s="25">
        <v>28</v>
      </c>
      <c r="AF441" s="25">
        <v>28</v>
      </c>
      <c r="AG441" s="25">
        <v>1512</v>
      </c>
      <c r="AH441" s="27">
        <f t="shared" si="72"/>
        <v>2430</v>
      </c>
    </row>
    <row r="442" s="20" customFormat="1" ht="16.5" spans="1:34">
      <c r="A442" s="21" t="s">
        <v>1912</v>
      </c>
      <c r="B442" s="20">
        <v>435</v>
      </c>
      <c r="C442" s="21">
        <v>200015</v>
      </c>
      <c r="D442" s="20">
        <v>300</v>
      </c>
      <c r="E442" s="23" t="s">
        <v>1913</v>
      </c>
      <c r="F442" s="23"/>
      <c r="G442" s="21">
        <v>63101</v>
      </c>
      <c r="H442" s="21">
        <v>5</v>
      </c>
      <c r="I442" s="21">
        <v>3</v>
      </c>
      <c r="J442" s="20" t="s">
        <v>1045</v>
      </c>
      <c r="K442" s="21">
        <v>20000</v>
      </c>
      <c r="L442" s="1"/>
      <c r="M442" s="1"/>
      <c r="N442" s="20" t="str">
        <f t="shared" si="69"/>
        <v/>
      </c>
      <c r="O442" s="20" t="str">
        <f t="shared" si="70"/>
        <v>40阶5星</v>
      </c>
      <c r="P442" s="20">
        <f t="shared" si="73"/>
        <v>435</v>
      </c>
      <c r="Q442" s="20">
        <f t="shared" si="78"/>
        <v>40</v>
      </c>
      <c r="R442" s="20">
        <f t="shared" si="79"/>
        <v>5</v>
      </c>
      <c r="S442" s="20">
        <v>300</v>
      </c>
      <c r="T442" s="20">
        <f t="shared" si="74"/>
        <v>39895</v>
      </c>
      <c r="U442" s="20">
        <f t="shared" si="75"/>
        <v>9865</v>
      </c>
      <c r="V442" s="20">
        <f t="shared" si="76"/>
        <v>9865</v>
      </c>
      <c r="W442" s="20">
        <f t="shared" si="77"/>
        <v>532710</v>
      </c>
      <c r="X442" s="24" t="str">
        <f t="shared" si="71"/>
        <v>{{type=4,value=39895},{type=5,value=9865},{type=6,value=9865},{type=2,value=532710}}</v>
      </c>
      <c r="AD442" s="25">
        <v>113</v>
      </c>
      <c r="AE442" s="25">
        <v>28</v>
      </c>
      <c r="AF442" s="25">
        <v>28</v>
      </c>
      <c r="AG442" s="25">
        <v>1512</v>
      </c>
      <c r="AH442" s="27">
        <f t="shared" si="72"/>
        <v>2430</v>
      </c>
    </row>
    <row r="443" s="20" customFormat="1" ht="16.5" spans="1:34">
      <c r="A443" s="21" t="s">
        <v>1914</v>
      </c>
      <c r="B443" s="20">
        <v>436</v>
      </c>
      <c r="C443" s="21">
        <v>200015</v>
      </c>
      <c r="D443" s="20">
        <v>300</v>
      </c>
      <c r="E443" s="23" t="s">
        <v>1915</v>
      </c>
      <c r="F443" s="23"/>
      <c r="G443" s="21">
        <v>63101</v>
      </c>
      <c r="H443" s="21">
        <v>5</v>
      </c>
      <c r="I443" s="21">
        <v>3</v>
      </c>
      <c r="J443" s="20" t="s">
        <v>1045</v>
      </c>
      <c r="K443" s="21">
        <v>20000</v>
      </c>
      <c r="L443" s="1"/>
      <c r="M443" s="1"/>
      <c r="N443" s="20" t="str">
        <f t="shared" si="69"/>
        <v/>
      </c>
      <c r="O443" s="20" t="str">
        <f t="shared" si="70"/>
        <v>40阶6星</v>
      </c>
      <c r="P443" s="20">
        <f t="shared" si="73"/>
        <v>436</v>
      </c>
      <c r="Q443" s="20">
        <f t="shared" si="78"/>
        <v>40</v>
      </c>
      <c r="R443" s="20">
        <f t="shared" si="79"/>
        <v>6</v>
      </c>
      <c r="S443" s="20">
        <v>300</v>
      </c>
      <c r="T443" s="20">
        <f t="shared" si="74"/>
        <v>40008</v>
      </c>
      <c r="U443" s="20">
        <f t="shared" si="75"/>
        <v>9893</v>
      </c>
      <c r="V443" s="20">
        <f t="shared" si="76"/>
        <v>9893</v>
      </c>
      <c r="W443" s="20">
        <f t="shared" si="77"/>
        <v>534222</v>
      </c>
      <c r="X443" s="24" t="str">
        <f t="shared" si="71"/>
        <v>{{type=4,value=40008},{type=5,value=9893},{type=6,value=9893},{type=2,value=534222}}</v>
      </c>
      <c r="AD443" s="25">
        <v>113</v>
      </c>
      <c r="AE443" s="25">
        <v>28</v>
      </c>
      <c r="AF443" s="25">
        <v>28</v>
      </c>
      <c r="AG443" s="25">
        <v>1512</v>
      </c>
      <c r="AH443" s="27">
        <f t="shared" si="72"/>
        <v>2430</v>
      </c>
    </row>
    <row r="444" s="20" customFormat="1" ht="16.5" spans="1:34">
      <c r="A444" s="21" t="s">
        <v>1916</v>
      </c>
      <c r="B444" s="20">
        <v>437</v>
      </c>
      <c r="C444" s="21">
        <v>200015</v>
      </c>
      <c r="D444" s="20">
        <v>300</v>
      </c>
      <c r="E444" s="23" t="s">
        <v>1917</v>
      </c>
      <c r="F444" s="23"/>
      <c r="G444" s="21">
        <v>63101</v>
      </c>
      <c r="H444" s="21">
        <v>5</v>
      </c>
      <c r="I444" s="21">
        <v>3</v>
      </c>
      <c r="J444" s="20" t="s">
        <v>1045</v>
      </c>
      <c r="K444" s="21">
        <v>20000</v>
      </c>
      <c r="L444" s="1"/>
      <c r="M444" s="1"/>
      <c r="N444" s="20" t="str">
        <f t="shared" si="69"/>
        <v/>
      </c>
      <c r="O444" s="20" t="str">
        <f t="shared" si="70"/>
        <v>40阶7星</v>
      </c>
      <c r="P444" s="20">
        <f t="shared" si="73"/>
        <v>437</v>
      </c>
      <c r="Q444" s="20">
        <f t="shared" si="78"/>
        <v>40</v>
      </c>
      <c r="R444" s="20">
        <f t="shared" si="79"/>
        <v>7</v>
      </c>
      <c r="S444" s="20">
        <v>300</v>
      </c>
      <c r="T444" s="20">
        <f t="shared" si="74"/>
        <v>40121</v>
      </c>
      <c r="U444" s="20">
        <f t="shared" si="75"/>
        <v>9921</v>
      </c>
      <c r="V444" s="20">
        <f t="shared" si="76"/>
        <v>9921</v>
      </c>
      <c r="W444" s="20">
        <f t="shared" si="77"/>
        <v>535734</v>
      </c>
      <c r="X444" s="24" t="str">
        <f t="shared" si="71"/>
        <v>{{type=4,value=40121},{type=5,value=9921},{type=6,value=9921},{type=2,value=535734}}</v>
      </c>
      <c r="AD444" s="25">
        <v>113</v>
      </c>
      <c r="AE444" s="25">
        <v>28</v>
      </c>
      <c r="AF444" s="25">
        <v>28</v>
      </c>
      <c r="AG444" s="25">
        <v>1512</v>
      </c>
      <c r="AH444" s="27">
        <f t="shared" si="72"/>
        <v>2430</v>
      </c>
    </row>
    <row r="445" s="20" customFormat="1" ht="16.5" spans="1:34">
      <c r="A445" s="21" t="s">
        <v>1918</v>
      </c>
      <c r="B445" s="20">
        <v>438</v>
      </c>
      <c r="C445" s="21">
        <v>200015</v>
      </c>
      <c r="D445" s="20">
        <v>300</v>
      </c>
      <c r="E445" s="23" t="s">
        <v>1919</v>
      </c>
      <c r="F445" s="23"/>
      <c r="G445" s="21">
        <v>63101</v>
      </c>
      <c r="H445" s="21">
        <v>5</v>
      </c>
      <c r="I445" s="21">
        <v>3</v>
      </c>
      <c r="J445" s="20" t="s">
        <v>1045</v>
      </c>
      <c r="K445" s="21">
        <v>20000</v>
      </c>
      <c r="L445" s="1"/>
      <c r="M445" s="1"/>
      <c r="N445" s="20" t="str">
        <f t="shared" si="69"/>
        <v/>
      </c>
      <c r="O445" s="20" t="str">
        <f t="shared" si="70"/>
        <v>40阶8星</v>
      </c>
      <c r="P445" s="20">
        <f t="shared" si="73"/>
        <v>438</v>
      </c>
      <c r="Q445" s="20">
        <f t="shared" si="78"/>
        <v>40</v>
      </c>
      <c r="R445" s="20">
        <f t="shared" si="79"/>
        <v>8</v>
      </c>
      <c r="S445" s="20">
        <v>300</v>
      </c>
      <c r="T445" s="20">
        <f t="shared" si="74"/>
        <v>40234</v>
      </c>
      <c r="U445" s="20">
        <f t="shared" si="75"/>
        <v>9949</v>
      </c>
      <c r="V445" s="20">
        <f t="shared" si="76"/>
        <v>9949</v>
      </c>
      <c r="W445" s="20">
        <f t="shared" si="77"/>
        <v>537246</v>
      </c>
      <c r="X445" s="24" t="str">
        <f t="shared" si="71"/>
        <v>{{type=4,value=40234},{type=5,value=9949},{type=6,value=9949},{type=2,value=537246}}</v>
      </c>
      <c r="AD445" s="25">
        <v>113</v>
      </c>
      <c r="AE445" s="25">
        <v>28</v>
      </c>
      <c r="AF445" s="25">
        <v>28</v>
      </c>
      <c r="AG445" s="25">
        <v>1512</v>
      </c>
      <c r="AH445" s="27">
        <f t="shared" si="72"/>
        <v>2430</v>
      </c>
    </row>
    <row r="446" s="20" customFormat="1" ht="16.5" spans="1:34">
      <c r="A446" s="21" t="s">
        <v>1920</v>
      </c>
      <c r="B446" s="20">
        <v>439</v>
      </c>
      <c r="C446" s="21">
        <v>200015</v>
      </c>
      <c r="D446" s="20">
        <v>300</v>
      </c>
      <c r="E446" s="23" t="s">
        <v>1921</v>
      </c>
      <c r="F446" s="23"/>
      <c r="G446" s="21">
        <v>63101</v>
      </c>
      <c r="H446" s="21">
        <v>5</v>
      </c>
      <c r="I446" s="21">
        <v>3</v>
      </c>
      <c r="J446" s="20" t="s">
        <v>1045</v>
      </c>
      <c r="K446" s="21">
        <v>20000</v>
      </c>
      <c r="L446" s="1"/>
      <c r="M446" s="1"/>
      <c r="N446" s="20" t="str">
        <f t="shared" si="69"/>
        <v/>
      </c>
      <c r="O446" s="20" t="str">
        <f t="shared" si="70"/>
        <v>40阶9星</v>
      </c>
      <c r="P446" s="20">
        <f t="shared" si="73"/>
        <v>439</v>
      </c>
      <c r="Q446" s="20">
        <f t="shared" si="78"/>
        <v>40</v>
      </c>
      <c r="R446" s="20">
        <f t="shared" si="79"/>
        <v>9</v>
      </c>
      <c r="S446" s="20">
        <v>300</v>
      </c>
      <c r="T446" s="20">
        <f t="shared" si="74"/>
        <v>40347</v>
      </c>
      <c r="U446" s="20">
        <f t="shared" si="75"/>
        <v>9977</v>
      </c>
      <c r="V446" s="20">
        <f t="shared" si="76"/>
        <v>9977</v>
      </c>
      <c r="W446" s="20">
        <f t="shared" si="77"/>
        <v>538758</v>
      </c>
      <c r="X446" s="24" t="str">
        <f t="shared" si="71"/>
        <v>{{type=4,value=40347},{type=5,value=9977},{type=6,value=9977},{type=2,value=538758}}</v>
      </c>
      <c r="AD446" s="25">
        <v>113</v>
      </c>
      <c r="AE446" s="25">
        <v>28</v>
      </c>
      <c r="AF446" s="25">
        <v>28</v>
      </c>
      <c r="AG446" s="25">
        <v>1512</v>
      </c>
      <c r="AH446" s="27">
        <f t="shared" si="72"/>
        <v>2430</v>
      </c>
    </row>
    <row r="447" s="20" customFormat="1" ht="16.5" spans="1:34">
      <c r="A447" s="21" t="s">
        <v>1922</v>
      </c>
      <c r="B447" s="20">
        <v>440</v>
      </c>
      <c r="C447" s="21">
        <v>200015</v>
      </c>
      <c r="D447" s="20">
        <v>300</v>
      </c>
      <c r="E447" s="23" t="s">
        <v>1923</v>
      </c>
      <c r="F447" s="23"/>
      <c r="G447" s="21">
        <v>63101</v>
      </c>
      <c r="H447" s="21">
        <v>5</v>
      </c>
      <c r="I447" s="21">
        <v>3</v>
      </c>
      <c r="J447" s="20">
        <v>1</v>
      </c>
      <c r="K447" s="21">
        <v>20000</v>
      </c>
      <c r="L447" s="1"/>
      <c r="M447" s="1"/>
      <c r="N447" s="20">
        <f t="shared" si="69"/>
        <v>1</v>
      </c>
      <c r="O447" s="20" t="str">
        <f t="shared" si="70"/>
        <v>40阶10星</v>
      </c>
      <c r="P447" s="20">
        <f t="shared" si="73"/>
        <v>440</v>
      </c>
      <c r="Q447" s="20">
        <f t="shared" si="78"/>
        <v>40</v>
      </c>
      <c r="R447" s="20">
        <f t="shared" si="79"/>
        <v>10</v>
      </c>
      <c r="S447" s="20">
        <v>300</v>
      </c>
      <c r="T447" s="20">
        <f t="shared" si="74"/>
        <v>40460</v>
      </c>
      <c r="U447" s="20">
        <f t="shared" si="75"/>
        <v>10005</v>
      </c>
      <c r="V447" s="20">
        <f t="shared" si="76"/>
        <v>10005</v>
      </c>
      <c r="W447" s="20">
        <f t="shared" si="77"/>
        <v>540270</v>
      </c>
      <c r="X447" s="24" t="str">
        <f t="shared" si="71"/>
        <v>{{type=4,value=40460},{type=5,value=10005},{type=6,value=10005},{type=2,value=540270}}</v>
      </c>
      <c r="AD447" s="25">
        <v>113</v>
      </c>
      <c r="AE447" s="25">
        <v>28</v>
      </c>
      <c r="AF447" s="25">
        <v>28</v>
      </c>
      <c r="AG447" s="25">
        <v>1512</v>
      </c>
      <c r="AH447" s="27">
        <f t="shared" si="72"/>
        <v>2430</v>
      </c>
    </row>
    <row r="448" s="20" customFormat="1" ht="16.5" spans="1:34">
      <c r="A448" s="21" t="s">
        <v>1924</v>
      </c>
      <c r="B448" s="20">
        <v>441</v>
      </c>
      <c r="C448" s="21">
        <v>200015</v>
      </c>
      <c r="D448" s="20">
        <v>400</v>
      </c>
      <c r="E448" s="23" t="s">
        <v>1925</v>
      </c>
      <c r="F448" s="23"/>
      <c r="G448" s="21">
        <v>63101</v>
      </c>
      <c r="H448" s="21">
        <v>5</v>
      </c>
      <c r="I448" s="21">
        <v>3</v>
      </c>
      <c r="J448" s="20" t="s">
        <v>1045</v>
      </c>
      <c r="K448" s="21">
        <v>20000</v>
      </c>
      <c r="L448" s="1"/>
      <c r="M448" s="1"/>
      <c r="N448" s="20" t="str">
        <f t="shared" si="69"/>
        <v/>
      </c>
      <c r="O448" s="20" t="str">
        <f t="shared" si="70"/>
        <v>41阶0星</v>
      </c>
      <c r="P448" s="20">
        <f t="shared" si="73"/>
        <v>441</v>
      </c>
      <c r="Q448" s="20">
        <f t="shared" si="78"/>
        <v>41</v>
      </c>
      <c r="R448" s="20">
        <f t="shared" si="79"/>
        <v>0</v>
      </c>
      <c r="S448" s="20">
        <v>400</v>
      </c>
      <c r="T448" s="20">
        <f t="shared" si="74"/>
        <v>40584</v>
      </c>
      <c r="U448" s="20">
        <f t="shared" si="75"/>
        <v>10036</v>
      </c>
      <c r="V448" s="20">
        <f t="shared" si="76"/>
        <v>10036</v>
      </c>
      <c r="W448" s="20">
        <f t="shared" si="77"/>
        <v>541944</v>
      </c>
      <c r="X448" s="24" t="str">
        <f t="shared" si="71"/>
        <v>{{type=4,value=40584},{type=5,value=10036},{type=6,value=10036},{type=2,value=541944}}</v>
      </c>
      <c r="AD448" s="25">
        <v>124</v>
      </c>
      <c r="AE448" s="25">
        <v>31</v>
      </c>
      <c r="AF448" s="25">
        <v>31</v>
      </c>
      <c r="AG448" s="25">
        <v>1674</v>
      </c>
      <c r="AH448" s="27">
        <f t="shared" si="72"/>
        <v>2678.4</v>
      </c>
    </row>
    <row r="449" s="20" customFormat="1" ht="16.5" spans="1:34">
      <c r="A449" s="21" t="s">
        <v>1926</v>
      </c>
      <c r="B449" s="20">
        <v>442</v>
      </c>
      <c r="C449" s="21">
        <v>200015</v>
      </c>
      <c r="D449" s="20">
        <v>400</v>
      </c>
      <c r="E449" s="23" t="s">
        <v>1927</v>
      </c>
      <c r="F449" s="23"/>
      <c r="G449" s="21">
        <v>63101</v>
      </c>
      <c r="H449" s="21">
        <v>5</v>
      </c>
      <c r="I449" s="21">
        <v>3</v>
      </c>
      <c r="J449" s="20" t="s">
        <v>1045</v>
      </c>
      <c r="K449" s="21">
        <v>20000</v>
      </c>
      <c r="L449" s="1"/>
      <c r="M449" s="1"/>
      <c r="N449" s="20" t="str">
        <f t="shared" si="69"/>
        <v/>
      </c>
      <c r="O449" s="20" t="str">
        <f t="shared" si="70"/>
        <v>41阶1星</v>
      </c>
      <c r="P449" s="20">
        <f t="shared" si="73"/>
        <v>442</v>
      </c>
      <c r="Q449" s="20">
        <f t="shared" si="78"/>
        <v>41</v>
      </c>
      <c r="R449" s="20">
        <f t="shared" si="79"/>
        <v>1</v>
      </c>
      <c r="S449" s="20">
        <v>400</v>
      </c>
      <c r="T449" s="20">
        <f t="shared" si="74"/>
        <v>40708</v>
      </c>
      <c r="U449" s="20">
        <f t="shared" si="75"/>
        <v>10067</v>
      </c>
      <c r="V449" s="20">
        <f t="shared" si="76"/>
        <v>10067</v>
      </c>
      <c r="W449" s="20">
        <f t="shared" si="77"/>
        <v>543618</v>
      </c>
      <c r="X449" s="24" t="str">
        <f t="shared" si="71"/>
        <v>{{type=4,value=40708},{type=5,value=10067},{type=6,value=10067},{type=2,value=543618}}</v>
      </c>
      <c r="AD449" s="25">
        <v>124</v>
      </c>
      <c r="AE449" s="25">
        <v>31</v>
      </c>
      <c r="AF449" s="25">
        <v>31</v>
      </c>
      <c r="AG449" s="25">
        <v>1674</v>
      </c>
      <c r="AH449" s="27">
        <f t="shared" si="72"/>
        <v>2678.4</v>
      </c>
    </row>
    <row r="450" s="20" customFormat="1" ht="16.5" spans="1:34">
      <c r="A450" s="21" t="s">
        <v>1928</v>
      </c>
      <c r="B450" s="20">
        <v>443</v>
      </c>
      <c r="C450" s="21">
        <v>200015</v>
      </c>
      <c r="D450" s="20">
        <v>400</v>
      </c>
      <c r="E450" s="23" t="s">
        <v>1929</v>
      </c>
      <c r="F450" s="23"/>
      <c r="G450" s="21">
        <v>63101</v>
      </c>
      <c r="H450" s="21">
        <v>5</v>
      </c>
      <c r="I450" s="21">
        <v>3</v>
      </c>
      <c r="J450" s="20" t="s">
        <v>1045</v>
      </c>
      <c r="K450" s="21">
        <v>20000</v>
      </c>
      <c r="L450" s="1"/>
      <c r="M450" s="1"/>
      <c r="N450" s="20" t="str">
        <f t="shared" si="69"/>
        <v/>
      </c>
      <c r="O450" s="20" t="str">
        <f t="shared" si="70"/>
        <v>41阶2星</v>
      </c>
      <c r="P450" s="20">
        <f t="shared" si="73"/>
        <v>443</v>
      </c>
      <c r="Q450" s="20">
        <f t="shared" si="78"/>
        <v>41</v>
      </c>
      <c r="R450" s="20">
        <f t="shared" si="79"/>
        <v>2</v>
      </c>
      <c r="S450" s="20">
        <v>400</v>
      </c>
      <c r="T450" s="20">
        <f t="shared" si="74"/>
        <v>40832</v>
      </c>
      <c r="U450" s="20">
        <f t="shared" si="75"/>
        <v>10098</v>
      </c>
      <c r="V450" s="20">
        <f t="shared" si="76"/>
        <v>10098</v>
      </c>
      <c r="W450" s="20">
        <f t="shared" si="77"/>
        <v>545292</v>
      </c>
      <c r="X450" s="24" t="str">
        <f t="shared" si="71"/>
        <v>{{type=4,value=40832},{type=5,value=10098},{type=6,value=10098},{type=2,value=545292}}</v>
      </c>
      <c r="AD450" s="25">
        <v>124</v>
      </c>
      <c r="AE450" s="25">
        <v>31</v>
      </c>
      <c r="AF450" s="25">
        <v>31</v>
      </c>
      <c r="AG450" s="25">
        <v>1674</v>
      </c>
      <c r="AH450" s="27">
        <f t="shared" si="72"/>
        <v>2678.4</v>
      </c>
    </row>
    <row r="451" s="20" customFormat="1" ht="16.5" spans="1:34">
      <c r="A451" s="21" t="s">
        <v>1930</v>
      </c>
      <c r="B451" s="20">
        <v>444</v>
      </c>
      <c r="C451" s="21">
        <v>200015</v>
      </c>
      <c r="D451" s="20">
        <v>400</v>
      </c>
      <c r="E451" s="23" t="s">
        <v>1931</v>
      </c>
      <c r="F451" s="23"/>
      <c r="G451" s="21">
        <v>63101</v>
      </c>
      <c r="H451" s="21">
        <v>5</v>
      </c>
      <c r="I451" s="21">
        <v>3</v>
      </c>
      <c r="J451" s="20" t="s">
        <v>1045</v>
      </c>
      <c r="K451" s="21">
        <v>20000</v>
      </c>
      <c r="L451" s="1"/>
      <c r="M451" s="1"/>
      <c r="N451" s="20" t="str">
        <f t="shared" si="69"/>
        <v/>
      </c>
      <c r="O451" s="20" t="str">
        <f t="shared" si="70"/>
        <v>41阶3星</v>
      </c>
      <c r="P451" s="20">
        <f t="shared" si="73"/>
        <v>444</v>
      </c>
      <c r="Q451" s="20">
        <f t="shared" si="78"/>
        <v>41</v>
      </c>
      <c r="R451" s="20">
        <f t="shared" si="79"/>
        <v>3</v>
      </c>
      <c r="S451" s="20">
        <v>400</v>
      </c>
      <c r="T451" s="20">
        <f t="shared" si="74"/>
        <v>40956</v>
      </c>
      <c r="U451" s="20">
        <f t="shared" si="75"/>
        <v>10129</v>
      </c>
      <c r="V451" s="20">
        <f t="shared" si="76"/>
        <v>10129</v>
      </c>
      <c r="W451" s="20">
        <f t="shared" si="77"/>
        <v>546966</v>
      </c>
      <c r="X451" s="24" t="str">
        <f t="shared" si="71"/>
        <v>{{type=4,value=40956},{type=5,value=10129},{type=6,value=10129},{type=2,value=546966}}</v>
      </c>
      <c r="AD451" s="25">
        <v>124</v>
      </c>
      <c r="AE451" s="25">
        <v>31</v>
      </c>
      <c r="AF451" s="25">
        <v>31</v>
      </c>
      <c r="AG451" s="25">
        <v>1674</v>
      </c>
      <c r="AH451" s="27">
        <f t="shared" si="72"/>
        <v>2678.4</v>
      </c>
    </row>
    <row r="452" s="20" customFormat="1" ht="16.5" spans="1:34">
      <c r="A452" s="21" t="s">
        <v>1932</v>
      </c>
      <c r="B452" s="20">
        <v>445</v>
      </c>
      <c r="C452" s="21">
        <v>200015</v>
      </c>
      <c r="D452" s="20">
        <v>400</v>
      </c>
      <c r="E452" s="23" t="s">
        <v>1933</v>
      </c>
      <c r="F452" s="23"/>
      <c r="G452" s="21">
        <v>63101</v>
      </c>
      <c r="H452" s="21">
        <v>5</v>
      </c>
      <c r="I452" s="21">
        <v>3</v>
      </c>
      <c r="J452" s="20" t="s">
        <v>1045</v>
      </c>
      <c r="K452" s="21">
        <v>20000</v>
      </c>
      <c r="L452" s="1"/>
      <c r="M452" s="1"/>
      <c r="N452" s="20" t="str">
        <f t="shared" si="69"/>
        <v/>
      </c>
      <c r="O452" s="20" t="str">
        <f t="shared" si="70"/>
        <v>41阶4星</v>
      </c>
      <c r="P452" s="20">
        <f t="shared" si="73"/>
        <v>445</v>
      </c>
      <c r="Q452" s="20">
        <f t="shared" si="78"/>
        <v>41</v>
      </c>
      <c r="R452" s="20">
        <f t="shared" si="79"/>
        <v>4</v>
      </c>
      <c r="S452" s="20">
        <v>400</v>
      </c>
      <c r="T452" s="20">
        <f t="shared" si="74"/>
        <v>41080</v>
      </c>
      <c r="U452" s="20">
        <f t="shared" si="75"/>
        <v>10160</v>
      </c>
      <c r="V452" s="20">
        <f t="shared" si="76"/>
        <v>10160</v>
      </c>
      <c r="W452" s="20">
        <f t="shared" si="77"/>
        <v>548640</v>
      </c>
      <c r="X452" s="24" t="str">
        <f t="shared" si="71"/>
        <v>{{type=4,value=41080},{type=5,value=10160},{type=6,value=10160},{type=2,value=548640}}</v>
      </c>
      <c r="AD452" s="25">
        <v>124</v>
      </c>
      <c r="AE452" s="25">
        <v>31</v>
      </c>
      <c r="AF452" s="25">
        <v>31</v>
      </c>
      <c r="AG452" s="25">
        <v>1674</v>
      </c>
      <c r="AH452" s="27">
        <f t="shared" si="72"/>
        <v>2678.4</v>
      </c>
    </row>
    <row r="453" s="20" customFormat="1" ht="16.5" spans="1:34">
      <c r="A453" s="21" t="s">
        <v>1934</v>
      </c>
      <c r="B453" s="20">
        <v>446</v>
      </c>
      <c r="C453" s="21">
        <v>200015</v>
      </c>
      <c r="D453" s="20">
        <v>400</v>
      </c>
      <c r="E453" s="23" t="s">
        <v>1935</v>
      </c>
      <c r="F453" s="23"/>
      <c r="G453" s="21">
        <v>63101</v>
      </c>
      <c r="H453" s="21">
        <v>5</v>
      </c>
      <c r="I453" s="21">
        <v>3</v>
      </c>
      <c r="J453" s="20" t="s">
        <v>1045</v>
      </c>
      <c r="K453" s="21">
        <v>20000</v>
      </c>
      <c r="L453" s="1"/>
      <c r="M453" s="1"/>
      <c r="N453" s="20" t="str">
        <f t="shared" si="69"/>
        <v/>
      </c>
      <c r="O453" s="20" t="str">
        <f t="shared" si="70"/>
        <v>41阶5星</v>
      </c>
      <c r="P453" s="20">
        <f t="shared" si="73"/>
        <v>446</v>
      </c>
      <c r="Q453" s="20">
        <f t="shared" si="78"/>
        <v>41</v>
      </c>
      <c r="R453" s="20">
        <f t="shared" si="79"/>
        <v>5</v>
      </c>
      <c r="S453" s="20">
        <v>400</v>
      </c>
      <c r="T453" s="20">
        <f t="shared" si="74"/>
        <v>41204</v>
      </c>
      <c r="U453" s="20">
        <f t="shared" si="75"/>
        <v>10191</v>
      </c>
      <c r="V453" s="20">
        <f t="shared" si="76"/>
        <v>10191</v>
      </c>
      <c r="W453" s="20">
        <f t="shared" si="77"/>
        <v>550314</v>
      </c>
      <c r="X453" s="24" t="str">
        <f t="shared" si="71"/>
        <v>{{type=4,value=41204},{type=5,value=10191},{type=6,value=10191},{type=2,value=550314}}</v>
      </c>
      <c r="AD453" s="25">
        <v>124</v>
      </c>
      <c r="AE453" s="25">
        <v>31</v>
      </c>
      <c r="AF453" s="25">
        <v>31</v>
      </c>
      <c r="AG453" s="25">
        <v>1674</v>
      </c>
      <c r="AH453" s="27">
        <f t="shared" si="72"/>
        <v>2678.4</v>
      </c>
    </row>
    <row r="454" s="20" customFormat="1" ht="16.5" spans="1:34">
      <c r="A454" s="21" t="s">
        <v>1936</v>
      </c>
      <c r="B454" s="20">
        <v>447</v>
      </c>
      <c r="C454" s="21">
        <v>200015</v>
      </c>
      <c r="D454" s="20">
        <v>400</v>
      </c>
      <c r="E454" s="23" t="s">
        <v>1937</v>
      </c>
      <c r="F454" s="23"/>
      <c r="G454" s="21">
        <v>63101</v>
      </c>
      <c r="H454" s="21">
        <v>5</v>
      </c>
      <c r="I454" s="21">
        <v>3</v>
      </c>
      <c r="J454" s="20" t="s">
        <v>1045</v>
      </c>
      <c r="K454" s="21">
        <v>20000</v>
      </c>
      <c r="L454" s="1"/>
      <c r="M454" s="1"/>
      <c r="N454" s="20" t="str">
        <f t="shared" si="69"/>
        <v/>
      </c>
      <c r="O454" s="20" t="str">
        <f t="shared" si="70"/>
        <v>41阶6星</v>
      </c>
      <c r="P454" s="20">
        <f t="shared" si="73"/>
        <v>447</v>
      </c>
      <c r="Q454" s="20">
        <f t="shared" si="78"/>
        <v>41</v>
      </c>
      <c r="R454" s="20">
        <f t="shared" si="79"/>
        <v>6</v>
      </c>
      <c r="S454" s="20">
        <v>400</v>
      </c>
      <c r="T454" s="20">
        <f t="shared" si="74"/>
        <v>41328</v>
      </c>
      <c r="U454" s="20">
        <f t="shared" si="75"/>
        <v>10222</v>
      </c>
      <c r="V454" s="20">
        <f t="shared" si="76"/>
        <v>10222</v>
      </c>
      <c r="W454" s="20">
        <f t="shared" si="77"/>
        <v>551988</v>
      </c>
      <c r="X454" s="24" t="str">
        <f t="shared" si="71"/>
        <v>{{type=4,value=41328},{type=5,value=10222},{type=6,value=10222},{type=2,value=551988}}</v>
      </c>
      <c r="AD454" s="25">
        <v>124</v>
      </c>
      <c r="AE454" s="25">
        <v>31</v>
      </c>
      <c r="AF454" s="25">
        <v>31</v>
      </c>
      <c r="AG454" s="25">
        <v>1674</v>
      </c>
      <c r="AH454" s="27">
        <f t="shared" si="72"/>
        <v>2678.4</v>
      </c>
    </row>
    <row r="455" s="20" customFormat="1" ht="16.5" spans="1:34">
      <c r="A455" s="21" t="s">
        <v>1938</v>
      </c>
      <c r="B455" s="20">
        <v>448</v>
      </c>
      <c r="C455" s="21">
        <v>200015</v>
      </c>
      <c r="D455" s="20">
        <v>400</v>
      </c>
      <c r="E455" s="23" t="s">
        <v>1939</v>
      </c>
      <c r="F455" s="23"/>
      <c r="G455" s="21">
        <v>63101</v>
      </c>
      <c r="H455" s="21">
        <v>5</v>
      </c>
      <c r="I455" s="21">
        <v>3</v>
      </c>
      <c r="J455" s="20" t="s">
        <v>1045</v>
      </c>
      <c r="K455" s="21">
        <v>20000</v>
      </c>
      <c r="L455" s="1"/>
      <c r="M455" s="1"/>
      <c r="N455" s="20" t="str">
        <f t="shared" si="69"/>
        <v/>
      </c>
      <c r="O455" s="20" t="str">
        <f t="shared" si="70"/>
        <v>41阶7星</v>
      </c>
      <c r="P455" s="20">
        <f t="shared" si="73"/>
        <v>448</v>
      </c>
      <c r="Q455" s="20">
        <f t="shared" si="78"/>
        <v>41</v>
      </c>
      <c r="R455" s="20">
        <f t="shared" si="79"/>
        <v>7</v>
      </c>
      <c r="S455" s="20">
        <v>400</v>
      </c>
      <c r="T455" s="20">
        <f t="shared" si="74"/>
        <v>41452</v>
      </c>
      <c r="U455" s="20">
        <f t="shared" si="75"/>
        <v>10253</v>
      </c>
      <c r="V455" s="20">
        <f t="shared" si="76"/>
        <v>10253</v>
      </c>
      <c r="W455" s="20">
        <f t="shared" si="77"/>
        <v>553662</v>
      </c>
      <c r="X455" s="24" t="str">
        <f t="shared" si="71"/>
        <v>{{type=4,value=41452},{type=5,value=10253},{type=6,value=10253},{type=2,value=553662}}</v>
      </c>
      <c r="AD455" s="25">
        <v>124</v>
      </c>
      <c r="AE455" s="25">
        <v>31</v>
      </c>
      <c r="AF455" s="25">
        <v>31</v>
      </c>
      <c r="AG455" s="25">
        <v>1674</v>
      </c>
      <c r="AH455" s="27">
        <f t="shared" si="72"/>
        <v>2678.4</v>
      </c>
    </row>
    <row r="456" s="20" customFormat="1" ht="16.5" spans="1:34">
      <c r="A456" s="21" t="s">
        <v>1940</v>
      </c>
      <c r="B456" s="20">
        <v>449</v>
      </c>
      <c r="C456" s="21">
        <v>200015</v>
      </c>
      <c r="D456" s="20">
        <v>400</v>
      </c>
      <c r="E456" s="23" t="s">
        <v>1941</v>
      </c>
      <c r="F456" s="23"/>
      <c r="G456" s="21">
        <v>63101</v>
      </c>
      <c r="H456" s="21">
        <v>5</v>
      </c>
      <c r="I456" s="21">
        <v>3</v>
      </c>
      <c r="J456" s="20" t="s">
        <v>1045</v>
      </c>
      <c r="K456" s="21">
        <v>20000</v>
      </c>
      <c r="L456" s="1"/>
      <c r="M456" s="1"/>
      <c r="N456" s="20" t="str">
        <f t="shared" si="69"/>
        <v/>
      </c>
      <c r="O456" s="20" t="str">
        <f t="shared" si="70"/>
        <v>41阶8星</v>
      </c>
      <c r="P456" s="20">
        <f t="shared" si="73"/>
        <v>449</v>
      </c>
      <c r="Q456" s="20">
        <f t="shared" si="78"/>
        <v>41</v>
      </c>
      <c r="R456" s="20">
        <f t="shared" si="79"/>
        <v>8</v>
      </c>
      <c r="S456" s="20">
        <v>400</v>
      </c>
      <c r="T456" s="20">
        <f t="shared" si="74"/>
        <v>41576</v>
      </c>
      <c r="U456" s="20">
        <f t="shared" si="75"/>
        <v>10284</v>
      </c>
      <c r="V456" s="20">
        <f t="shared" si="76"/>
        <v>10284</v>
      </c>
      <c r="W456" s="20">
        <f t="shared" si="77"/>
        <v>555336</v>
      </c>
      <c r="X456" s="24" t="str">
        <f t="shared" si="71"/>
        <v>{{type=4,value=41576},{type=5,value=10284},{type=6,value=10284},{type=2,value=555336}}</v>
      </c>
      <c r="AD456" s="25">
        <v>124</v>
      </c>
      <c r="AE456" s="25">
        <v>31</v>
      </c>
      <c r="AF456" s="25">
        <v>31</v>
      </c>
      <c r="AG456" s="25">
        <v>1674</v>
      </c>
      <c r="AH456" s="27">
        <f t="shared" si="72"/>
        <v>2678.4</v>
      </c>
    </row>
    <row r="457" s="20" customFormat="1" ht="16.5" spans="1:34">
      <c r="A457" s="21" t="s">
        <v>1942</v>
      </c>
      <c r="B457" s="20">
        <v>450</v>
      </c>
      <c r="C457" s="21">
        <v>200015</v>
      </c>
      <c r="D457" s="20">
        <v>400</v>
      </c>
      <c r="E457" s="23" t="s">
        <v>1943</v>
      </c>
      <c r="F457" s="23"/>
      <c r="G457" s="21">
        <v>63101</v>
      </c>
      <c r="H457" s="21">
        <v>5</v>
      </c>
      <c r="I457" s="21">
        <v>3</v>
      </c>
      <c r="J457" s="20" t="s">
        <v>1045</v>
      </c>
      <c r="K457" s="21">
        <v>20000</v>
      </c>
      <c r="L457" s="1"/>
      <c r="M457" s="1"/>
      <c r="N457" s="20" t="str">
        <f t="shared" ref="N457:N520" si="80">IF(R457=10,1,"")</f>
        <v/>
      </c>
      <c r="O457" s="20" t="str">
        <f t="shared" ref="O457:O520" si="81">Q457&amp;$Q$7&amp;R457&amp;$R$7</f>
        <v>41阶9星</v>
      </c>
      <c r="P457" s="20">
        <f t="shared" si="73"/>
        <v>450</v>
      </c>
      <c r="Q457" s="20">
        <f t="shared" si="78"/>
        <v>41</v>
      </c>
      <c r="R457" s="20">
        <f t="shared" si="79"/>
        <v>9</v>
      </c>
      <c r="S457" s="20">
        <v>400</v>
      </c>
      <c r="T457" s="20">
        <f t="shared" si="74"/>
        <v>41700</v>
      </c>
      <c r="U457" s="20">
        <f t="shared" si="75"/>
        <v>10315</v>
      </c>
      <c r="V457" s="20">
        <f t="shared" si="76"/>
        <v>10315</v>
      </c>
      <c r="W457" s="20">
        <f t="shared" si="77"/>
        <v>557010</v>
      </c>
      <c r="X457" s="24" t="str">
        <f t="shared" ref="X457:X520" si="82">"{{type=4,value="&amp;T457&amp;"},{type=5,value="&amp;U457&amp;"},{type=6,value="&amp;V457&amp;"},{type=2,value="&amp;W457&amp;"}}"</f>
        <v>{{type=4,value=41700},{type=5,value=10315},{type=6,value=10315},{type=2,value=557010}}</v>
      </c>
      <c r="AD457" s="25">
        <v>124</v>
      </c>
      <c r="AE457" s="25">
        <v>31</v>
      </c>
      <c r="AF457" s="25">
        <v>31</v>
      </c>
      <c r="AG457" s="25">
        <v>1674</v>
      </c>
      <c r="AH457" s="27">
        <f t="shared" ref="AH457:AH520" si="83">(AD457*3.6+AE457*1.8+AF457*1.8+AG457*0.2)*3</f>
        <v>2678.4</v>
      </c>
    </row>
    <row r="458" s="20" customFormat="1" ht="16.5" spans="1:34">
      <c r="A458" s="21" t="s">
        <v>1944</v>
      </c>
      <c r="B458" s="20">
        <v>451</v>
      </c>
      <c r="C458" s="21">
        <v>200015</v>
      </c>
      <c r="D458" s="20">
        <v>400</v>
      </c>
      <c r="E458" s="23" t="s">
        <v>1945</v>
      </c>
      <c r="F458" s="23"/>
      <c r="G458" s="21">
        <v>63101</v>
      </c>
      <c r="H458" s="21">
        <v>5</v>
      </c>
      <c r="I458" s="21">
        <v>3</v>
      </c>
      <c r="J458" s="20">
        <v>1</v>
      </c>
      <c r="K458" s="21">
        <v>20000</v>
      </c>
      <c r="L458" s="1"/>
      <c r="M458" s="1"/>
      <c r="N458" s="20">
        <f t="shared" si="80"/>
        <v>1</v>
      </c>
      <c r="O458" s="20" t="str">
        <f t="shared" si="81"/>
        <v>41阶10星</v>
      </c>
      <c r="P458" s="20">
        <f t="shared" ref="P458:P521" si="84">P457+1</f>
        <v>451</v>
      </c>
      <c r="Q458" s="20">
        <f t="shared" si="78"/>
        <v>41</v>
      </c>
      <c r="R458" s="20">
        <f t="shared" si="79"/>
        <v>10</v>
      </c>
      <c r="S458" s="20">
        <v>400</v>
      </c>
      <c r="T458" s="20">
        <f t="shared" ref="T458:T521" si="85">T457+AD458</f>
        <v>41824</v>
      </c>
      <c r="U458" s="20">
        <f t="shared" ref="U458:U521" si="86">U457+AE458</f>
        <v>10346</v>
      </c>
      <c r="V458" s="20">
        <f t="shared" ref="V458:V521" si="87">V457+AF458</f>
        <v>10346</v>
      </c>
      <c r="W458" s="20">
        <f t="shared" ref="W458:W521" si="88">W457+AG458</f>
        <v>558684</v>
      </c>
      <c r="X458" s="24" t="str">
        <f t="shared" si="82"/>
        <v>{{type=4,value=41824},{type=5,value=10346},{type=6,value=10346},{type=2,value=558684}}</v>
      </c>
      <c r="AD458" s="25">
        <v>124</v>
      </c>
      <c r="AE458" s="25">
        <v>31</v>
      </c>
      <c r="AF458" s="25">
        <v>31</v>
      </c>
      <c r="AG458" s="25">
        <v>1674</v>
      </c>
      <c r="AH458" s="27">
        <f t="shared" si="83"/>
        <v>2678.4</v>
      </c>
    </row>
    <row r="459" s="20" customFormat="1" ht="16.5" spans="1:34">
      <c r="A459" s="21" t="s">
        <v>1946</v>
      </c>
      <c r="B459" s="20">
        <v>452</v>
      </c>
      <c r="C459" s="21">
        <v>200015</v>
      </c>
      <c r="D459" s="20">
        <v>400</v>
      </c>
      <c r="E459" s="23" t="s">
        <v>1947</v>
      </c>
      <c r="F459" s="23"/>
      <c r="G459" s="21">
        <v>63101</v>
      </c>
      <c r="H459" s="21">
        <v>5</v>
      </c>
      <c r="I459" s="21">
        <v>3</v>
      </c>
      <c r="J459" s="20" t="s">
        <v>1045</v>
      </c>
      <c r="K459" s="21">
        <v>20000</v>
      </c>
      <c r="L459" s="1"/>
      <c r="M459" s="1"/>
      <c r="N459" s="20" t="str">
        <f t="shared" si="80"/>
        <v/>
      </c>
      <c r="O459" s="20" t="str">
        <f t="shared" si="81"/>
        <v>42阶0星</v>
      </c>
      <c r="P459" s="20">
        <f t="shared" si="84"/>
        <v>452</v>
      </c>
      <c r="Q459" s="20">
        <f t="shared" si="78"/>
        <v>42</v>
      </c>
      <c r="R459" s="20">
        <f t="shared" si="79"/>
        <v>0</v>
      </c>
      <c r="S459" s="20">
        <v>400</v>
      </c>
      <c r="T459" s="20">
        <f t="shared" si="85"/>
        <v>41948</v>
      </c>
      <c r="U459" s="20">
        <f t="shared" si="86"/>
        <v>10377</v>
      </c>
      <c r="V459" s="20">
        <f t="shared" si="87"/>
        <v>10377</v>
      </c>
      <c r="W459" s="20">
        <f t="shared" si="88"/>
        <v>560358</v>
      </c>
      <c r="X459" s="24" t="str">
        <f t="shared" si="82"/>
        <v>{{type=4,value=41948},{type=5,value=10377},{type=6,value=10377},{type=2,value=560358}}</v>
      </c>
      <c r="AD459" s="25">
        <v>124</v>
      </c>
      <c r="AE459" s="25">
        <v>31</v>
      </c>
      <c r="AF459" s="25">
        <v>31</v>
      </c>
      <c r="AG459" s="25">
        <v>1674</v>
      </c>
      <c r="AH459" s="27">
        <f t="shared" si="83"/>
        <v>2678.4</v>
      </c>
    </row>
    <row r="460" s="20" customFormat="1" ht="16.5" spans="1:34">
      <c r="A460" s="21" t="s">
        <v>1948</v>
      </c>
      <c r="B460" s="20">
        <v>453</v>
      </c>
      <c r="C460" s="21">
        <v>200015</v>
      </c>
      <c r="D460" s="20">
        <v>400</v>
      </c>
      <c r="E460" s="23" t="s">
        <v>1949</v>
      </c>
      <c r="F460" s="23"/>
      <c r="G460" s="21">
        <v>63101</v>
      </c>
      <c r="H460" s="21">
        <v>5</v>
      </c>
      <c r="I460" s="21">
        <v>3</v>
      </c>
      <c r="J460" s="20" t="s">
        <v>1045</v>
      </c>
      <c r="K460" s="21">
        <v>20000</v>
      </c>
      <c r="L460" s="1"/>
      <c r="M460" s="1"/>
      <c r="N460" s="20" t="str">
        <f t="shared" si="80"/>
        <v/>
      </c>
      <c r="O460" s="20" t="str">
        <f t="shared" si="81"/>
        <v>42阶1星</v>
      </c>
      <c r="P460" s="20">
        <f t="shared" si="84"/>
        <v>453</v>
      </c>
      <c r="Q460" s="20">
        <f t="shared" si="78"/>
        <v>42</v>
      </c>
      <c r="R460" s="20">
        <f t="shared" si="79"/>
        <v>1</v>
      </c>
      <c r="S460" s="20">
        <v>400</v>
      </c>
      <c r="T460" s="20">
        <f t="shared" si="85"/>
        <v>42072</v>
      </c>
      <c r="U460" s="20">
        <f t="shared" si="86"/>
        <v>10408</v>
      </c>
      <c r="V460" s="20">
        <f t="shared" si="87"/>
        <v>10408</v>
      </c>
      <c r="W460" s="20">
        <f t="shared" si="88"/>
        <v>562032</v>
      </c>
      <c r="X460" s="24" t="str">
        <f t="shared" si="82"/>
        <v>{{type=4,value=42072},{type=5,value=10408},{type=6,value=10408},{type=2,value=562032}}</v>
      </c>
      <c r="AD460" s="25">
        <v>124</v>
      </c>
      <c r="AE460" s="25">
        <v>31</v>
      </c>
      <c r="AF460" s="25">
        <v>31</v>
      </c>
      <c r="AG460" s="25">
        <v>1674</v>
      </c>
      <c r="AH460" s="27">
        <f t="shared" si="83"/>
        <v>2678.4</v>
      </c>
    </row>
    <row r="461" s="20" customFormat="1" ht="16.5" spans="1:34">
      <c r="A461" s="21" t="s">
        <v>1950</v>
      </c>
      <c r="B461" s="20">
        <v>454</v>
      </c>
      <c r="C461" s="21">
        <v>200015</v>
      </c>
      <c r="D461" s="20">
        <v>400</v>
      </c>
      <c r="E461" s="23" t="s">
        <v>1951</v>
      </c>
      <c r="F461" s="23"/>
      <c r="G461" s="21">
        <v>63101</v>
      </c>
      <c r="H461" s="21">
        <v>5</v>
      </c>
      <c r="I461" s="21">
        <v>3</v>
      </c>
      <c r="J461" s="20" t="s">
        <v>1045</v>
      </c>
      <c r="K461" s="21">
        <v>20000</v>
      </c>
      <c r="L461" s="1"/>
      <c r="M461" s="1"/>
      <c r="N461" s="20" t="str">
        <f t="shared" si="80"/>
        <v/>
      </c>
      <c r="O461" s="20" t="str">
        <f t="shared" si="81"/>
        <v>42阶2星</v>
      </c>
      <c r="P461" s="20">
        <f t="shared" si="84"/>
        <v>454</v>
      </c>
      <c r="Q461" s="20">
        <f t="shared" si="78"/>
        <v>42</v>
      </c>
      <c r="R461" s="20">
        <f t="shared" si="79"/>
        <v>2</v>
      </c>
      <c r="S461" s="20">
        <v>400</v>
      </c>
      <c r="T461" s="20">
        <f t="shared" si="85"/>
        <v>42196</v>
      </c>
      <c r="U461" s="20">
        <f t="shared" si="86"/>
        <v>10439</v>
      </c>
      <c r="V461" s="20">
        <f t="shared" si="87"/>
        <v>10439</v>
      </c>
      <c r="W461" s="20">
        <f t="shared" si="88"/>
        <v>563706</v>
      </c>
      <c r="X461" s="24" t="str">
        <f t="shared" si="82"/>
        <v>{{type=4,value=42196},{type=5,value=10439},{type=6,value=10439},{type=2,value=563706}}</v>
      </c>
      <c r="AD461" s="25">
        <v>124</v>
      </c>
      <c r="AE461" s="25">
        <v>31</v>
      </c>
      <c r="AF461" s="25">
        <v>31</v>
      </c>
      <c r="AG461" s="25">
        <v>1674</v>
      </c>
      <c r="AH461" s="27">
        <f t="shared" si="83"/>
        <v>2678.4</v>
      </c>
    </row>
    <row r="462" s="20" customFormat="1" ht="16.5" spans="1:34">
      <c r="A462" s="21" t="s">
        <v>1952</v>
      </c>
      <c r="B462" s="20">
        <v>455</v>
      </c>
      <c r="C462" s="21">
        <v>200015</v>
      </c>
      <c r="D462" s="20">
        <v>400</v>
      </c>
      <c r="E462" s="23" t="s">
        <v>1953</v>
      </c>
      <c r="F462" s="23"/>
      <c r="G462" s="21">
        <v>63101</v>
      </c>
      <c r="H462" s="21">
        <v>5</v>
      </c>
      <c r="I462" s="21">
        <v>3</v>
      </c>
      <c r="J462" s="20" t="s">
        <v>1045</v>
      </c>
      <c r="K462" s="21">
        <v>20000</v>
      </c>
      <c r="L462" s="1"/>
      <c r="M462" s="1"/>
      <c r="N462" s="20" t="str">
        <f t="shared" si="80"/>
        <v/>
      </c>
      <c r="O462" s="20" t="str">
        <f t="shared" si="81"/>
        <v>42阶3星</v>
      </c>
      <c r="P462" s="20">
        <f t="shared" si="84"/>
        <v>455</v>
      </c>
      <c r="Q462" s="20">
        <f t="shared" si="78"/>
        <v>42</v>
      </c>
      <c r="R462" s="20">
        <f t="shared" si="79"/>
        <v>3</v>
      </c>
      <c r="S462" s="20">
        <v>400</v>
      </c>
      <c r="T462" s="20">
        <f t="shared" si="85"/>
        <v>42320</v>
      </c>
      <c r="U462" s="20">
        <f t="shared" si="86"/>
        <v>10470</v>
      </c>
      <c r="V462" s="20">
        <f t="shared" si="87"/>
        <v>10470</v>
      </c>
      <c r="W462" s="20">
        <f t="shared" si="88"/>
        <v>565380</v>
      </c>
      <c r="X462" s="24" t="str">
        <f t="shared" si="82"/>
        <v>{{type=4,value=42320},{type=5,value=10470},{type=6,value=10470},{type=2,value=565380}}</v>
      </c>
      <c r="AD462" s="25">
        <v>124</v>
      </c>
      <c r="AE462" s="25">
        <v>31</v>
      </c>
      <c r="AF462" s="25">
        <v>31</v>
      </c>
      <c r="AG462" s="25">
        <v>1674</v>
      </c>
      <c r="AH462" s="27">
        <f t="shared" si="83"/>
        <v>2678.4</v>
      </c>
    </row>
    <row r="463" s="20" customFormat="1" ht="16.5" spans="1:34">
      <c r="A463" s="21" t="s">
        <v>1954</v>
      </c>
      <c r="B463" s="20">
        <v>456</v>
      </c>
      <c r="C463" s="21">
        <v>200015</v>
      </c>
      <c r="D463" s="20">
        <v>400</v>
      </c>
      <c r="E463" s="23" t="s">
        <v>1955</v>
      </c>
      <c r="F463" s="23"/>
      <c r="G463" s="21">
        <v>63101</v>
      </c>
      <c r="H463" s="21">
        <v>5</v>
      </c>
      <c r="I463" s="21">
        <v>3</v>
      </c>
      <c r="J463" s="20" t="s">
        <v>1045</v>
      </c>
      <c r="K463" s="21">
        <v>20000</v>
      </c>
      <c r="L463" s="1"/>
      <c r="M463" s="1"/>
      <c r="N463" s="20" t="str">
        <f t="shared" si="80"/>
        <v/>
      </c>
      <c r="O463" s="20" t="str">
        <f t="shared" si="81"/>
        <v>42阶4星</v>
      </c>
      <c r="P463" s="20">
        <f t="shared" si="84"/>
        <v>456</v>
      </c>
      <c r="Q463" s="20">
        <f t="shared" si="78"/>
        <v>42</v>
      </c>
      <c r="R463" s="20">
        <f t="shared" si="79"/>
        <v>4</v>
      </c>
      <c r="S463" s="20">
        <v>400</v>
      </c>
      <c r="T463" s="20">
        <f t="shared" si="85"/>
        <v>42444</v>
      </c>
      <c r="U463" s="20">
        <f t="shared" si="86"/>
        <v>10501</v>
      </c>
      <c r="V463" s="20">
        <f t="shared" si="87"/>
        <v>10501</v>
      </c>
      <c r="W463" s="20">
        <f t="shared" si="88"/>
        <v>567054</v>
      </c>
      <c r="X463" s="24" t="str">
        <f t="shared" si="82"/>
        <v>{{type=4,value=42444},{type=5,value=10501},{type=6,value=10501},{type=2,value=567054}}</v>
      </c>
      <c r="AD463" s="25">
        <v>124</v>
      </c>
      <c r="AE463" s="25">
        <v>31</v>
      </c>
      <c r="AF463" s="25">
        <v>31</v>
      </c>
      <c r="AG463" s="25">
        <v>1674</v>
      </c>
      <c r="AH463" s="27">
        <f t="shared" si="83"/>
        <v>2678.4</v>
      </c>
    </row>
    <row r="464" s="20" customFormat="1" ht="16.5" spans="1:34">
      <c r="A464" s="21" t="s">
        <v>1956</v>
      </c>
      <c r="B464" s="20">
        <v>457</v>
      </c>
      <c r="C464" s="21">
        <v>200015</v>
      </c>
      <c r="D464" s="20">
        <v>400</v>
      </c>
      <c r="E464" s="23" t="s">
        <v>1957</v>
      </c>
      <c r="F464" s="23"/>
      <c r="G464" s="21">
        <v>63101</v>
      </c>
      <c r="H464" s="21">
        <v>5</v>
      </c>
      <c r="I464" s="21">
        <v>3</v>
      </c>
      <c r="J464" s="20" t="s">
        <v>1045</v>
      </c>
      <c r="K464" s="21">
        <v>20000</v>
      </c>
      <c r="L464" s="1"/>
      <c r="M464" s="1"/>
      <c r="N464" s="20" t="str">
        <f t="shared" si="80"/>
        <v/>
      </c>
      <c r="O464" s="20" t="str">
        <f t="shared" si="81"/>
        <v>42阶5星</v>
      </c>
      <c r="P464" s="20">
        <f t="shared" si="84"/>
        <v>457</v>
      </c>
      <c r="Q464" s="20">
        <f t="shared" si="78"/>
        <v>42</v>
      </c>
      <c r="R464" s="20">
        <f t="shared" si="79"/>
        <v>5</v>
      </c>
      <c r="S464" s="20">
        <v>400</v>
      </c>
      <c r="T464" s="20">
        <f t="shared" si="85"/>
        <v>42568</v>
      </c>
      <c r="U464" s="20">
        <f t="shared" si="86"/>
        <v>10532</v>
      </c>
      <c r="V464" s="20">
        <f t="shared" si="87"/>
        <v>10532</v>
      </c>
      <c r="W464" s="20">
        <f t="shared" si="88"/>
        <v>568728</v>
      </c>
      <c r="X464" s="24" t="str">
        <f t="shared" si="82"/>
        <v>{{type=4,value=42568},{type=5,value=10532},{type=6,value=10532},{type=2,value=568728}}</v>
      </c>
      <c r="AD464" s="25">
        <v>124</v>
      </c>
      <c r="AE464" s="25">
        <v>31</v>
      </c>
      <c r="AF464" s="25">
        <v>31</v>
      </c>
      <c r="AG464" s="25">
        <v>1674</v>
      </c>
      <c r="AH464" s="27">
        <f t="shared" si="83"/>
        <v>2678.4</v>
      </c>
    </row>
    <row r="465" s="20" customFormat="1" ht="16.5" spans="1:34">
      <c r="A465" s="21" t="s">
        <v>1958</v>
      </c>
      <c r="B465" s="20">
        <v>458</v>
      </c>
      <c r="C465" s="21">
        <v>200015</v>
      </c>
      <c r="D465" s="20">
        <v>400</v>
      </c>
      <c r="E465" s="23" t="s">
        <v>1959</v>
      </c>
      <c r="F465" s="23"/>
      <c r="G465" s="21">
        <v>63101</v>
      </c>
      <c r="H465" s="21">
        <v>5</v>
      </c>
      <c r="I465" s="21">
        <v>3</v>
      </c>
      <c r="J465" s="20" t="s">
        <v>1045</v>
      </c>
      <c r="K465" s="21">
        <v>20000</v>
      </c>
      <c r="L465" s="1"/>
      <c r="M465" s="1"/>
      <c r="N465" s="20" t="str">
        <f t="shared" si="80"/>
        <v/>
      </c>
      <c r="O465" s="20" t="str">
        <f t="shared" si="81"/>
        <v>42阶6星</v>
      </c>
      <c r="P465" s="20">
        <f t="shared" si="84"/>
        <v>458</v>
      </c>
      <c r="Q465" s="20">
        <f t="shared" si="78"/>
        <v>42</v>
      </c>
      <c r="R465" s="20">
        <f t="shared" si="79"/>
        <v>6</v>
      </c>
      <c r="S465" s="20">
        <v>400</v>
      </c>
      <c r="T465" s="20">
        <f t="shared" si="85"/>
        <v>42692</v>
      </c>
      <c r="U465" s="20">
        <f t="shared" si="86"/>
        <v>10563</v>
      </c>
      <c r="V465" s="20">
        <f t="shared" si="87"/>
        <v>10563</v>
      </c>
      <c r="W465" s="20">
        <f t="shared" si="88"/>
        <v>570402</v>
      </c>
      <c r="X465" s="24" t="str">
        <f t="shared" si="82"/>
        <v>{{type=4,value=42692},{type=5,value=10563},{type=6,value=10563},{type=2,value=570402}}</v>
      </c>
      <c r="AD465" s="25">
        <v>124</v>
      </c>
      <c r="AE465" s="25">
        <v>31</v>
      </c>
      <c r="AF465" s="25">
        <v>31</v>
      </c>
      <c r="AG465" s="25">
        <v>1674</v>
      </c>
      <c r="AH465" s="27">
        <f t="shared" si="83"/>
        <v>2678.4</v>
      </c>
    </row>
    <row r="466" s="20" customFormat="1" ht="16.5" spans="1:34">
      <c r="A466" s="21" t="s">
        <v>1960</v>
      </c>
      <c r="B466" s="20">
        <v>459</v>
      </c>
      <c r="C466" s="21">
        <v>200015</v>
      </c>
      <c r="D466" s="20">
        <v>400</v>
      </c>
      <c r="E466" s="23" t="s">
        <v>1961</v>
      </c>
      <c r="F466" s="23"/>
      <c r="G466" s="21">
        <v>63101</v>
      </c>
      <c r="H466" s="21">
        <v>5</v>
      </c>
      <c r="I466" s="21">
        <v>3</v>
      </c>
      <c r="J466" s="20" t="s">
        <v>1045</v>
      </c>
      <c r="K466" s="21">
        <v>20000</v>
      </c>
      <c r="L466" s="1"/>
      <c r="M466" s="1"/>
      <c r="N466" s="20" t="str">
        <f t="shared" si="80"/>
        <v/>
      </c>
      <c r="O466" s="20" t="str">
        <f t="shared" si="81"/>
        <v>42阶7星</v>
      </c>
      <c r="P466" s="20">
        <f t="shared" si="84"/>
        <v>459</v>
      </c>
      <c r="Q466" s="20">
        <f t="shared" si="78"/>
        <v>42</v>
      </c>
      <c r="R466" s="20">
        <f t="shared" si="79"/>
        <v>7</v>
      </c>
      <c r="S466" s="20">
        <v>400</v>
      </c>
      <c r="T466" s="20">
        <f t="shared" si="85"/>
        <v>42816</v>
      </c>
      <c r="U466" s="20">
        <f t="shared" si="86"/>
        <v>10594</v>
      </c>
      <c r="V466" s="20">
        <f t="shared" si="87"/>
        <v>10594</v>
      </c>
      <c r="W466" s="20">
        <f t="shared" si="88"/>
        <v>572076</v>
      </c>
      <c r="X466" s="24" t="str">
        <f t="shared" si="82"/>
        <v>{{type=4,value=42816},{type=5,value=10594},{type=6,value=10594},{type=2,value=572076}}</v>
      </c>
      <c r="AD466" s="25">
        <v>124</v>
      </c>
      <c r="AE466" s="25">
        <v>31</v>
      </c>
      <c r="AF466" s="25">
        <v>31</v>
      </c>
      <c r="AG466" s="25">
        <v>1674</v>
      </c>
      <c r="AH466" s="27">
        <f t="shared" si="83"/>
        <v>2678.4</v>
      </c>
    </row>
    <row r="467" s="20" customFormat="1" ht="16.5" spans="1:34">
      <c r="A467" s="21" t="s">
        <v>1962</v>
      </c>
      <c r="B467" s="20">
        <v>460</v>
      </c>
      <c r="C467" s="21">
        <v>200015</v>
      </c>
      <c r="D467" s="20">
        <v>400</v>
      </c>
      <c r="E467" s="23" t="s">
        <v>1963</v>
      </c>
      <c r="F467" s="23"/>
      <c r="G467" s="21">
        <v>63101</v>
      </c>
      <c r="H467" s="21">
        <v>5</v>
      </c>
      <c r="I467" s="21">
        <v>3</v>
      </c>
      <c r="J467" s="20" t="s">
        <v>1045</v>
      </c>
      <c r="K467" s="21">
        <v>20000</v>
      </c>
      <c r="L467" s="1"/>
      <c r="M467" s="1"/>
      <c r="N467" s="20" t="str">
        <f t="shared" si="80"/>
        <v/>
      </c>
      <c r="O467" s="20" t="str">
        <f t="shared" si="81"/>
        <v>42阶8星</v>
      </c>
      <c r="P467" s="20">
        <f t="shared" si="84"/>
        <v>460</v>
      </c>
      <c r="Q467" s="20">
        <f t="shared" si="78"/>
        <v>42</v>
      </c>
      <c r="R467" s="20">
        <f t="shared" si="79"/>
        <v>8</v>
      </c>
      <c r="S467" s="20">
        <v>400</v>
      </c>
      <c r="T467" s="20">
        <f t="shared" si="85"/>
        <v>42940</v>
      </c>
      <c r="U467" s="20">
        <f t="shared" si="86"/>
        <v>10625</v>
      </c>
      <c r="V467" s="20">
        <f t="shared" si="87"/>
        <v>10625</v>
      </c>
      <c r="W467" s="20">
        <f t="shared" si="88"/>
        <v>573750</v>
      </c>
      <c r="X467" s="24" t="str">
        <f t="shared" si="82"/>
        <v>{{type=4,value=42940},{type=5,value=10625},{type=6,value=10625},{type=2,value=573750}}</v>
      </c>
      <c r="AD467" s="25">
        <v>124</v>
      </c>
      <c r="AE467" s="25">
        <v>31</v>
      </c>
      <c r="AF467" s="25">
        <v>31</v>
      </c>
      <c r="AG467" s="25">
        <v>1674</v>
      </c>
      <c r="AH467" s="27">
        <f t="shared" si="83"/>
        <v>2678.4</v>
      </c>
    </row>
    <row r="468" s="20" customFormat="1" ht="16.5" spans="1:34">
      <c r="A468" s="21" t="s">
        <v>1964</v>
      </c>
      <c r="B468" s="20">
        <v>461</v>
      </c>
      <c r="C468" s="21">
        <v>200015</v>
      </c>
      <c r="D468" s="20">
        <v>400</v>
      </c>
      <c r="E468" s="23" t="s">
        <v>1965</v>
      </c>
      <c r="F468" s="23"/>
      <c r="G468" s="21">
        <v>63101</v>
      </c>
      <c r="H468" s="21">
        <v>5</v>
      </c>
      <c r="I468" s="21">
        <v>3</v>
      </c>
      <c r="J468" s="20" t="s">
        <v>1045</v>
      </c>
      <c r="K468" s="21">
        <v>20000</v>
      </c>
      <c r="L468" s="1"/>
      <c r="M468" s="1"/>
      <c r="N468" s="20" t="str">
        <f t="shared" si="80"/>
        <v/>
      </c>
      <c r="O468" s="20" t="str">
        <f t="shared" si="81"/>
        <v>42阶9星</v>
      </c>
      <c r="P468" s="20">
        <f t="shared" si="84"/>
        <v>461</v>
      </c>
      <c r="Q468" s="20">
        <f t="shared" ref="Q468:Q531" si="89">Q457+1</f>
        <v>42</v>
      </c>
      <c r="R468" s="20">
        <f t="shared" ref="R468:R531" si="90">R457</f>
        <v>9</v>
      </c>
      <c r="S468" s="20">
        <v>400</v>
      </c>
      <c r="T468" s="20">
        <f t="shared" si="85"/>
        <v>43064</v>
      </c>
      <c r="U468" s="20">
        <f t="shared" si="86"/>
        <v>10656</v>
      </c>
      <c r="V468" s="20">
        <f t="shared" si="87"/>
        <v>10656</v>
      </c>
      <c r="W468" s="20">
        <f t="shared" si="88"/>
        <v>575424</v>
      </c>
      <c r="X468" s="24" t="str">
        <f t="shared" si="82"/>
        <v>{{type=4,value=43064},{type=5,value=10656},{type=6,value=10656},{type=2,value=575424}}</v>
      </c>
      <c r="AD468" s="25">
        <v>124</v>
      </c>
      <c r="AE468" s="25">
        <v>31</v>
      </c>
      <c r="AF468" s="25">
        <v>31</v>
      </c>
      <c r="AG468" s="25">
        <v>1674</v>
      </c>
      <c r="AH468" s="27">
        <f t="shared" si="83"/>
        <v>2678.4</v>
      </c>
    </row>
    <row r="469" s="20" customFormat="1" ht="16.5" spans="1:34">
      <c r="A469" s="21" t="s">
        <v>1966</v>
      </c>
      <c r="B469" s="20">
        <v>462</v>
      </c>
      <c r="C469" s="21">
        <v>200015</v>
      </c>
      <c r="D469" s="20">
        <v>400</v>
      </c>
      <c r="E469" s="23" t="s">
        <v>1967</v>
      </c>
      <c r="F469" s="23"/>
      <c r="G469" s="21">
        <v>63101</v>
      </c>
      <c r="H469" s="21">
        <v>5</v>
      </c>
      <c r="I469" s="21">
        <v>3</v>
      </c>
      <c r="J469" s="20">
        <v>1</v>
      </c>
      <c r="K469" s="21">
        <v>20000</v>
      </c>
      <c r="L469" s="1"/>
      <c r="M469" s="1"/>
      <c r="N469" s="20">
        <f t="shared" si="80"/>
        <v>1</v>
      </c>
      <c r="O469" s="20" t="str">
        <f t="shared" si="81"/>
        <v>42阶10星</v>
      </c>
      <c r="P469" s="20">
        <f t="shared" si="84"/>
        <v>462</v>
      </c>
      <c r="Q469" s="20">
        <f t="shared" si="89"/>
        <v>42</v>
      </c>
      <c r="R469" s="20">
        <f t="shared" si="90"/>
        <v>10</v>
      </c>
      <c r="S469" s="20">
        <v>400</v>
      </c>
      <c r="T469" s="20">
        <f t="shared" si="85"/>
        <v>43188</v>
      </c>
      <c r="U469" s="20">
        <f t="shared" si="86"/>
        <v>10687</v>
      </c>
      <c r="V469" s="20">
        <f t="shared" si="87"/>
        <v>10687</v>
      </c>
      <c r="W469" s="20">
        <f t="shared" si="88"/>
        <v>577098</v>
      </c>
      <c r="X469" s="24" t="str">
        <f t="shared" si="82"/>
        <v>{{type=4,value=43188},{type=5,value=10687},{type=6,value=10687},{type=2,value=577098}}</v>
      </c>
      <c r="AD469" s="25">
        <v>124</v>
      </c>
      <c r="AE469" s="25">
        <v>31</v>
      </c>
      <c r="AF469" s="25">
        <v>31</v>
      </c>
      <c r="AG469" s="25">
        <v>1674</v>
      </c>
      <c r="AH469" s="27">
        <f t="shared" si="83"/>
        <v>2678.4</v>
      </c>
    </row>
    <row r="470" s="20" customFormat="1" ht="16.5" spans="1:34">
      <c r="A470" s="21" t="s">
        <v>1968</v>
      </c>
      <c r="B470" s="20">
        <v>463</v>
      </c>
      <c r="C470" s="21">
        <v>200015</v>
      </c>
      <c r="D470" s="20">
        <v>400</v>
      </c>
      <c r="E470" s="23" t="s">
        <v>1969</v>
      </c>
      <c r="F470" s="23"/>
      <c r="G470" s="21">
        <v>63101</v>
      </c>
      <c r="H470" s="21">
        <v>5</v>
      </c>
      <c r="I470" s="21">
        <v>3</v>
      </c>
      <c r="J470" s="20" t="s">
        <v>1045</v>
      </c>
      <c r="K470" s="21">
        <v>20000</v>
      </c>
      <c r="L470" s="1"/>
      <c r="M470" s="1"/>
      <c r="N470" s="20" t="str">
        <f t="shared" si="80"/>
        <v/>
      </c>
      <c r="O470" s="20" t="str">
        <f t="shared" si="81"/>
        <v>43阶0星</v>
      </c>
      <c r="P470" s="20">
        <f t="shared" si="84"/>
        <v>463</v>
      </c>
      <c r="Q470" s="20">
        <f t="shared" si="89"/>
        <v>43</v>
      </c>
      <c r="R470" s="20">
        <f t="shared" si="90"/>
        <v>0</v>
      </c>
      <c r="S470" s="20">
        <v>400</v>
      </c>
      <c r="T470" s="20">
        <f t="shared" si="85"/>
        <v>43312</v>
      </c>
      <c r="U470" s="20">
        <f t="shared" si="86"/>
        <v>10718</v>
      </c>
      <c r="V470" s="20">
        <f t="shared" si="87"/>
        <v>10718</v>
      </c>
      <c r="W470" s="20">
        <f t="shared" si="88"/>
        <v>578772</v>
      </c>
      <c r="X470" s="24" t="str">
        <f t="shared" si="82"/>
        <v>{{type=4,value=43312},{type=5,value=10718},{type=6,value=10718},{type=2,value=578772}}</v>
      </c>
      <c r="AD470" s="25">
        <v>124</v>
      </c>
      <c r="AE470" s="25">
        <v>31</v>
      </c>
      <c r="AF470" s="25">
        <v>31</v>
      </c>
      <c r="AG470" s="25">
        <v>1674</v>
      </c>
      <c r="AH470" s="27">
        <f t="shared" si="83"/>
        <v>2678.4</v>
      </c>
    </row>
    <row r="471" s="20" customFormat="1" ht="16.5" spans="1:34">
      <c r="A471" s="21" t="s">
        <v>1970</v>
      </c>
      <c r="B471" s="20">
        <v>464</v>
      </c>
      <c r="C471" s="21">
        <v>200015</v>
      </c>
      <c r="D471" s="20">
        <v>400</v>
      </c>
      <c r="E471" s="23" t="s">
        <v>1971</v>
      </c>
      <c r="F471" s="23"/>
      <c r="G471" s="21">
        <v>63101</v>
      </c>
      <c r="H471" s="21">
        <v>5</v>
      </c>
      <c r="I471" s="21">
        <v>3</v>
      </c>
      <c r="J471" s="20" t="s">
        <v>1045</v>
      </c>
      <c r="K471" s="21">
        <v>20000</v>
      </c>
      <c r="L471" s="1"/>
      <c r="M471" s="1"/>
      <c r="N471" s="20" t="str">
        <f t="shared" si="80"/>
        <v/>
      </c>
      <c r="O471" s="20" t="str">
        <f t="shared" si="81"/>
        <v>43阶1星</v>
      </c>
      <c r="P471" s="20">
        <f t="shared" si="84"/>
        <v>464</v>
      </c>
      <c r="Q471" s="20">
        <f t="shared" si="89"/>
        <v>43</v>
      </c>
      <c r="R471" s="20">
        <f t="shared" si="90"/>
        <v>1</v>
      </c>
      <c r="S471" s="20">
        <v>400</v>
      </c>
      <c r="T471" s="20">
        <f t="shared" si="85"/>
        <v>43436</v>
      </c>
      <c r="U471" s="20">
        <f t="shared" si="86"/>
        <v>10749</v>
      </c>
      <c r="V471" s="20">
        <f t="shared" si="87"/>
        <v>10749</v>
      </c>
      <c r="W471" s="20">
        <f t="shared" si="88"/>
        <v>580446</v>
      </c>
      <c r="X471" s="24" t="str">
        <f t="shared" si="82"/>
        <v>{{type=4,value=43436},{type=5,value=10749},{type=6,value=10749},{type=2,value=580446}}</v>
      </c>
      <c r="AD471" s="25">
        <v>124</v>
      </c>
      <c r="AE471" s="25">
        <v>31</v>
      </c>
      <c r="AF471" s="25">
        <v>31</v>
      </c>
      <c r="AG471" s="25">
        <v>1674</v>
      </c>
      <c r="AH471" s="27">
        <f t="shared" si="83"/>
        <v>2678.4</v>
      </c>
    </row>
    <row r="472" s="20" customFormat="1" ht="16.5" spans="1:34">
      <c r="A472" s="21" t="s">
        <v>1972</v>
      </c>
      <c r="B472" s="20">
        <v>465</v>
      </c>
      <c r="C472" s="21">
        <v>200015</v>
      </c>
      <c r="D472" s="20">
        <v>400</v>
      </c>
      <c r="E472" s="23" t="s">
        <v>1973</v>
      </c>
      <c r="F472" s="23"/>
      <c r="G472" s="21">
        <v>63101</v>
      </c>
      <c r="H472" s="21">
        <v>5</v>
      </c>
      <c r="I472" s="21">
        <v>3</v>
      </c>
      <c r="J472" s="20" t="s">
        <v>1045</v>
      </c>
      <c r="K472" s="21">
        <v>20000</v>
      </c>
      <c r="L472" s="1"/>
      <c r="M472" s="1"/>
      <c r="N472" s="20" t="str">
        <f t="shared" si="80"/>
        <v/>
      </c>
      <c r="O472" s="20" t="str">
        <f t="shared" si="81"/>
        <v>43阶2星</v>
      </c>
      <c r="P472" s="20">
        <f t="shared" si="84"/>
        <v>465</v>
      </c>
      <c r="Q472" s="20">
        <f t="shared" si="89"/>
        <v>43</v>
      </c>
      <c r="R472" s="20">
        <f t="shared" si="90"/>
        <v>2</v>
      </c>
      <c r="S472" s="20">
        <v>400</v>
      </c>
      <c r="T472" s="20">
        <f t="shared" si="85"/>
        <v>43560</v>
      </c>
      <c r="U472" s="20">
        <f t="shared" si="86"/>
        <v>10780</v>
      </c>
      <c r="V472" s="20">
        <f t="shared" si="87"/>
        <v>10780</v>
      </c>
      <c r="W472" s="20">
        <f t="shared" si="88"/>
        <v>582120</v>
      </c>
      <c r="X472" s="24" t="str">
        <f t="shared" si="82"/>
        <v>{{type=4,value=43560},{type=5,value=10780},{type=6,value=10780},{type=2,value=582120}}</v>
      </c>
      <c r="AD472" s="25">
        <v>124</v>
      </c>
      <c r="AE472" s="25">
        <v>31</v>
      </c>
      <c r="AF472" s="25">
        <v>31</v>
      </c>
      <c r="AG472" s="25">
        <v>1674</v>
      </c>
      <c r="AH472" s="27">
        <f t="shared" si="83"/>
        <v>2678.4</v>
      </c>
    </row>
    <row r="473" s="20" customFormat="1" ht="16.5" spans="1:34">
      <c r="A473" s="21" t="s">
        <v>1974</v>
      </c>
      <c r="B473" s="20">
        <v>466</v>
      </c>
      <c r="C473" s="21">
        <v>200015</v>
      </c>
      <c r="D473" s="20">
        <v>400</v>
      </c>
      <c r="E473" s="23" t="s">
        <v>1975</v>
      </c>
      <c r="F473" s="23"/>
      <c r="G473" s="21">
        <v>63101</v>
      </c>
      <c r="H473" s="21">
        <v>5</v>
      </c>
      <c r="I473" s="21">
        <v>3</v>
      </c>
      <c r="J473" s="20" t="s">
        <v>1045</v>
      </c>
      <c r="K473" s="21">
        <v>20000</v>
      </c>
      <c r="L473" s="1"/>
      <c r="M473" s="1"/>
      <c r="N473" s="20" t="str">
        <f t="shared" si="80"/>
        <v/>
      </c>
      <c r="O473" s="20" t="str">
        <f t="shared" si="81"/>
        <v>43阶3星</v>
      </c>
      <c r="P473" s="20">
        <f t="shared" si="84"/>
        <v>466</v>
      </c>
      <c r="Q473" s="20">
        <f t="shared" si="89"/>
        <v>43</v>
      </c>
      <c r="R473" s="20">
        <f t="shared" si="90"/>
        <v>3</v>
      </c>
      <c r="S473" s="20">
        <v>400</v>
      </c>
      <c r="T473" s="20">
        <f t="shared" si="85"/>
        <v>43684</v>
      </c>
      <c r="U473" s="20">
        <f t="shared" si="86"/>
        <v>10811</v>
      </c>
      <c r="V473" s="20">
        <f t="shared" si="87"/>
        <v>10811</v>
      </c>
      <c r="W473" s="20">
        <f t="shared" si="88"/>
        <v>583794</v>
      </c>
      <c r="X473" s="24" t="str">
        <f t="shared" si="82"/>
        <v>{{type=4,value=43684},{type=5,value=10811},{type=6,value=10811},{type=2,value=583794}}</v>
      </c>
      <c r="AD473" s="25">
        <v>124</v>
      </c>
      <c r="AE473" s="25">
        <v>31</v>
      </c>
      <c r="AF473" s="25">
        <v>31</v>
      </c>
      <c r="AG473" s="25">
        <v>1674</v>
      </c>
      <c r="AH473" s="27">
        <f t="shared" si="83"/>
        <v>2678.4</v>
      </c>
    </row>
    <row r="474" s="20" customFormat="1" ht="16.5" spans="1:34">
      <c r="A474" s="21" t="s">
        <v>1976</v>
      </c>
      <c r="B474" s="20">
        <v>467</v>
      </c>
      <c r="C474" s="21">
        <v>200015</v>
      </c>
      <c r="D474" s="20">
        <v>400</v>
      </c>
      <c r="E474" s="23" t="s">
        <v>1977</v>
      </c>
      <c r="F474" s="23"/>
      <c r="G474" s="21">
        <v>63101</v>
      </c>
      <c r="H474" s="21">
        <v>5</v>
      </c>
      <c r="I474" s="21">
        <v>3</v>
      </c>
      <c r="J474" s="20" t="s">
        <v>1045</v>
      </c>
      <c r="K474" s="21">
        <v>20000</v>
      </c>
      <c r="L474" s="1"/>
      <c r="M474" s="1"/>
      <c r="N474" s="20" t="str">
        <f t="shared" si="80"/>
        <v/>
      </c>
      <c r="O474" s="20" t="str">
        <f t="shared" si="81"/>
        <v>43阶4星</v>
      </c>
      <c r="P474" s="20">
        <f t="shared" si="84"/>
        <v>467</v>
      </c>
      <c r="Q474" s="20">
        <f t="shared" si="89"/>
        <v>43</v>
      </c>
      <c r="R474" s="20">
        <f t="shared" si="90"/>
        <v>4</v>
      </c>
      <c r="S474" s="20">
        <v>400</v>
      </c>
      <c r="T474" s="20">
        <f t="shared" si="85"/>
        <v>43808</v>
      </c>
      <c r="U474" s="20">
        <f t="shared" si="86"/>
        <v>10842</v>
      </c>
      <c r="V474" s="20">
        <f t="shared" si="87"/>
        <v>10842</v>
      </c>
      <c r="W474" s="20">
        <f t="shared" si="88"/>
        <v>585468</v>
      </c>
      <c r="X474" s="24" t="str">
        <f t="shared" si="82"/>
        <v>{{type=4,value=43808},{type=5,value=10842},{type=6,value=10842},{type=2,value=585468}}</v>
      </c>
      <c r="AD474" s="25">
        <v>124</v>
      </c>
      <c r="AE474" s="25">
        <v>31</v>
      </c>
      <c r="AF474" s="25">
        <v>31</v>
      </c>
      <c r="AG474" s="25">
        <v>1674</v>
      </c>
      <c r="AH474" s="27">
        <f t="shared" si="83"/>
        <v>2678.4</v>
      </c>
    </row>
    <row r="475" s="20" customFormat="1" ht="16.5" spans="1:34">
      <c r="A475" s="21" t="s">
        <v>1978</v>
      </c>
      <c r="B475" s="20">
        <v>468</v>
      </c>
      <c r="C475" s="21">
        <v>200015</v>
      </c>
      <c r="D475" s="20">
        <v>400</v>
      </c>
      <c r="E475" s="23" t="s">
        <v>1979</v>
      </c>
      <c r="F475" s="23"/>
      <c r="G475" s="21">
        <v>63101</v>
      </c>
      <c r="H475" s="21">
        <v>5</v>
      </c>
      <c r="I475" s="21">
        <v>3</v>
      </c>
      <c r="J475" s="20" t="s">
        <v>1045</v>
      </c>
      <c r="K475" s="21">
        <v>20000</v>
      </c>
      <c r="L475" s="1"/>
      <c r="M475" s="1"/>
      <c r="N475" s="20" t="str">
        <f t="shared" si="80"/>
        <v/>
      </c>
      <c r="O475" s="20" t="str">
        <f t="shared" si="81"/>
        <v>43阶5星</v>
      </c>
      <c r="P475" s="20">
        <f t="shared" si="84"/>
        <v>468</v>
      </c>
      <c r="Q475" s="20">
        <f t="shared" si="89"/>
        <v>43</v>
      </c>
      <c r="R475" s="20">
        <f t="shared" si="90"/>
        <v>5</v>
      </c>
      <c r="S475" s="20">
        <v>400</v>
      </c>
      <c r="T475" s="20">
        <f t="shared" si="85"/>
        <v>43932</v>
      </c>
      <c r="U475" s="20">
        <f t="shared" si="86"/>
        <v>10873</v>
      </c>
      <c r="V475" s="20">
        <f t="shared" si="87"/>
        <v>10873</v>
      </c>
      <c r="W475" s="20">
        <f t="shared" si="88"/>
        <v>587142</v>
      </c>
      <c r="X475" s="24" t="str">
        <f t="shared" si="82"/>
        <v>{{type=4,value=43932},{type=5,value=10873},{type=6,value=10873},{type=2,value=587142}}</v>
      </c>
      <c r="AD475" s="25">
        <v>124</v>
      </c>
      <c r="AE475" s="25">
        <v>31</v>
      </c>
      <c r="AF475" s="25">
        <v>31</v>
      </c>
      <c r="AG475" s="25">
        <v>1674</v>
      </c>
      <c r="AH475" s="27">
        <f t="shared" si="83"/>
        <v>2678.4</v>
      </c>
    </row>
    <row r="476" s="20" customFormat="1" ht="16.5" spans="1:34">
      <c r="A476" s="21" t="s">
        <v>1980</v>
      </c>
      <c r="B476" s="20">
        <v>469</v>
      </c>
      <c r="C476" s="21">
        <v>200015</v>
      </c>
      <c r="D476" s="20">
        <v>400</v>
      </c>
      <c r="E476" s="23" t="s">
        <v>1981</v>
      </c>
      <c r="F476" s="23"/>
      <c r="G476" s="21">
        <v>63101</v>
      </c>
      <c r="H476" s="21">
        <v>5</v>
      </c>
      <c r="I476" s="21">
        <v>3</v>
      </c>
      <c r="J476" s="20" t="s">
        <v>1045</v>
      </c>
      <c r="K476" s="21">
        <v>20000</v>
      </c>
      <c r="L476" s="1"/>
      <c r="M476" s="1"/>
      <c r="N476" s="20" t="str">
        <f t="shared" si="80"/>
        <v/>
      </c>
      <c r="O476" s="20" t="str">
        <f t="shared" si="81"/>
        <v>43阶6星</v>
      </c>
      <c r="P476" s="20">
        <f t="shared" si="84"/>
        <v>469</v>
      </c>
      <c r="Q476" s="20">
        <f t="shared" si="89"/>
        <v>43</v>
      </c>
      <c r="R476" s="20">
        <f t="shared" si="90"/>
        <v>6</v>
      </c>
      <c r="S476" s="20">
        <v>400</v>
      </c>
      <c r="T476" s="20">
        <f t="shared" si="85"/>
        <v>44056</v>
      </c>
      <c r="U476" s="20">
        <f t="shared" si="86"/>
        <v>10904</v>
      </c>
      <c r="V476" s="20">
        <f t="shared" si="87"/>
        <v>10904</v>
      </c>
      <c r="W476" s="20">
        <f t="shared" si="88"/>
        <v>588816</v>
      </c>
      <c r="X476" s="24" t="str">
        <f t="shared" si="82"/>
        <v>{{type=4,value=44056},{type=5,value=10904},{type=6,value=10904},{type=2,value=588816}}</v>
      </c>
      <c r="AD476" s="25">
        <v>124</v>
      </c>
      <c r="AE476" s="25">
        <v>31</v>
      </c>
      <c r="AF476" s="25">
        <v>31</v>
      </c>
      <c r="AG476" s="25">
        <v>1674</v>
      </c>
      <c r="AH476" s="27">
        <f t="shared" si="83"/>
        <v>2678.4</v>
      </c>
    </row>
    <row r="477" s="20" customFormat="1" ht="16.5" spans="1:34">
      <c r="A477" s="21" t="s">
        <v>1982</v>
      </c>
      <c r="B477" s="20">
        <v>470</v>
      </c>
      <c r="C477" s="21">
        <v>200015</v>
      </c>
      <c r="D477" s="20">
        <v>400</v>
      </c>
      <c r="E477" s="23" t="s">
        <v>1983</v>
      </c>
      <c r="F477" s="23"/>
      <c r="G477" s="21">
        <v>63101</v>
      </c>
      <c r="H477" s="21">
        <v>5</v>
      </c>
      <c r="I477" s="21">
        <v>3</v>
      </c>
      <c r="J477" s="20" t="s">
        <v>1045</v>
      </c>
      <c r="K477" s="21">
        <v>20000</v>
      </c>
      <c r="L477" s="1"/>
      <c r="M477" s="1"/>
      <c r="N477" s="20" t="str">
        <f t="shared" si="80"/>
        <v/>
      </c>
      <c r="O477" s="20" t="str">
        <f t="shared" si="81"/>
        <v>43阶7星</v>
      </c>
      <c r="P477" s="20">
        <f t="shared" si="84"/>
        <v>470</v>
      </c>
      <c r="Q477" s="20">
        <f t="shared" si="89"/>
        <v>43</v>
      </c>
      <c r="R477" s="20">
        <f t="shared" si="90"/>
        <v>7</v>
      </c>
      <c r="S477" s="20">
        <v>400</v>
      </c>
      <c r="T477" s="20">
        <f t="shared" si="85"/>
        <v>44180</v>
      </c>
      <c r="U477" s="20">
        <f t="shared" si="86"/>
        <v>10935</v>
      </c>
      <c r="V477" s="20">
        <f t="shared" si="87"/>
        <v>10935</v>
      </c>
      <c r="W477" s="20">
        <f t="shared" si="88"/>
        <v>590490</v>
      </c>
      <c r="X477" s="24" t="str">
        <f t="shared" si="82"/>
        <v>{{type=4,value=44180},{type=5,value=10935},{type=6,value=10935},{type=2,value=590490}}</v>
      </c>
      <c r="AD477" s="25">
        <v>124</v>
      </c>
      <c r="AE477" s="25">
        <v>31</v>
      </c>
      <c r="AF477" s="25">
        <v>31</v>
      </c>
      <c r="AG477" s="25">
        <v>1674</v>
      </c>
      <c r="AH477" s="27">
        <f t="shared" si="83"/>
        <v>2678.4</v>
      </c>
    </row>
    <row r="478" s="20" customFormat="1" ht="16.5" spans="1:34">
      <c r="A478" s="21" t="s">
        <v>1984</v>
      </c>
      <c r="B478" s="20">
        <v>471</v>
      </c>
      <c r="C478" s="21">
        <v>200015</v>
      </c>
      <c r="D478" s="20">
        <v>400</v>
      </c>
      <c r="E478" s="23" t="s">
        <v>1985</v>
      </c>
      <c r="F478" s="23"/>
      <c r="G478" s="21">
        <v>63101</v>
      </c>
      <c r="H478" s="21">
        <v>5</v>
      </c>
      <c r="I478" s="21">
        <v>3</v>
      </c>
      <c r="J478" s="20" t="s">
        <v>1045</v>
      </c>
      <c r="K478" s="21">
        <v>20000</v>
      </c>
      <c r="L478" s="1"/>
      <c r="M478" s="1"/>
      <c r="N478" s="20" t="str">
        <f t="shared" si="80"/>
        <v/>
      </c>
      <c r="O478" s="20" t="str">
        <f t="shared" si="81"/>
        <v>43阶8星</v>
      </c>
      <c r="P478" s="20">
        <f t="shared" si="84"/>
        <v>471</v>
      </c>
      <c r="Q478" s="20">
        <f t="shared" si="89"/>
        <v>43</v>
      </c>
      <c r="R478" s="20">
        <f t="shared" si="90"/>
        <v>8</v>
      </c>
      <c r="S478" s="20">
        <v>400</v>
      </c>
      <c r="T478" s="20">
        <f t="shared" si="85"/>
        <v>44304</v>
      </c>
      <c r="U478" s="20">
        <f t="shared" si="86"/>
        <v>10966</v>
      </c>
      <c r="V478" s="20">
        <f t="shared" si="87"/>
        <v>10966</v>
      </c>
      <c r="W478" s="20">
        <f t="shared" si="88"/>
        <v>592164</v>
      </c>
      <c r="X478" s="24" t="str">
        <f t="shared" si="82"/>
        <v>{{type=4,value=44304},{type=5,value=10966},{type=6,value=10966},{type=2,value=592164}}</v>
      </c>
      <c r="AD478" s="25">
        <v>124</v>
      </c>
      <c r="AE478" s="25">
        <v>31</v>
      </c>
      <c r="AF478" s="25">
        <v>31</v>
      </c>
      <c r="AG478" s="25">
        <v>1674</v>
      </c>
      <c r="AH478" s="27">
        <f t="shared" si="83"/>
        <v>2678.4</v>
      </c>
    </row>
    <row r="479" s="20" customFormat="1" ht="16.5" spans="1:34">
      <c r="A479" s="21" t="s">
        <v>1986</v>
      </c>
      <c r="B479" s="20">
        <v>472</v>
      </c>
      <c r="C479" s="21">
        <v>200015</v>
      </c>
      <c r="D479" s="20">
        <v>400</v>
      </c>
      <c r="E479" s="23" t="s">
        <v>1987</v>
      </c>
      <c r="F479" s="23"/>
      <c r="G479" s="21">
        <v>63101</v>
      </c>
      <c r="H479" s="21">
        <v>5</v>
      </c>
      <c r="I479" s="21">
        <v>3</v>
      </c>
      <c r="J479" s="20" t="s">
        <v>1045</v>
      </c>
      <c r="K479" s="21">
        <v>20000</v>
      </c>
      <c r="L479" s="1"/>
      <c r="M479" s="1"/>
      <c r="N479" s="20" t="str">
        <f t="shared" si="80"/>
        <v/>
      </c>
      <c r="O479" s="20" t="str">
        <f t="shared" si="81"/>
        <v>43阶9星</v>
      </c>
      <c r="P479" s="20">
        <f t="shared" si="84"/>
        <v>472</v>
      </c>
      <c r="Q479" s="20">
        <f t="shared" si="89"/>
        <v>43</v>
      </c>
      <c r="R479" s="20">
        <f t="shared" si="90"/>
        <v>9</v>
      </c>
      <c r="S479" s="20">
        <v>400</v>
      </c>
      <c r="T479" s="20">
        <f t="shared" si="85"/>
        <v>44428</v>
      </c>
      <c r="U479" s="20">
        <f t="shared" si="86"/>
        <v>10997</v>
      </c>
      <c r="V479" s="20">
        <f t="shared" si="87"/>
        <v>10997</v>
      </c>
      <c r="W479" s="20">
        <f t="shared" si="88"/>
        <v>593838</v>
      </c>
      <c r="X479" s="24" t="str">
        <f t="shared" si="82"/>
        <v>{{type=4,value=44428},{type=5,value=10997},{type=6,value=10997},{type=2,value=593838}}</v>
      </c>
      <c r="AD479" s="25">
        <v>124</v>
      </c>
      <c r="AE479" s="25">
        <v>31</v>
      </c>
      <c r="AF479" s="25">
        <v>31</v>
      </c>
      <c r="AG479" s="25">
        <v>1674</v>
      </c>
      <c r="AH479" s="27">
        <f t="shared" si="83"/>
        <v>2678.4</v>
      </c>
    </row>
    <row r="480" s="20" customFormat="1" ht="16.5" spans="1:34">
      <c r="A480" s="21" t="s">
        <v>1988</v>
      </c>
      <c r="B480" s="20">
        <v>473</v>
      </c>
      <c r="C480" s="21">
        <v>200015</v>
      </c>
      <c r="D480" s="20">
        <v>400</v>
      </c>
      <c r="E480" s="23" t="s">
        <v>1989</v>
      </c>
      <c r="F480" s="23"/>
      <c r="G480" s="21">
        <v>63101</v>
      </c>
      <c r="H480" s="21">
        <v>5</v>
      </c>
      <c r="I480" s="21">
        <v>3</v>
      </c>
      <c r="J480" s="20">
        <v>1</v>
      </c>
      <c r="K480" s="21">
        <v>20000</v>
      </c>
      <c r="L480" s="1"/>
      <c r="M480" s="1"/>
      <c r="N480" s="20">
        <f t="shared" si="80"/>
        <v>1</v>
      </c>
      <c r="O480" s="20" t="str">
        <f t="shared" si="81"/>
        <v>43阶10星</v>
      </c>
      <c r="P480" s="20">
        <f t="shared" si="84"/>
        <v>473</v>
      </c>
      <c r="Q480" s="20">
        <f t="shared" si="89"/>
        <v>43</v>
      </c>
      <c r="R480" s="20">
        <f t="shared" si="90"/>
        <v>10</v>
      </c>
      <c r="S480" s="20">
        <v>400</v>
      </c>
      <c r="T480" s="20">
        <f t="shared" si="85"/>
        <v>44552</v>
      </c>
      <c r="U480" s="20">
        <f t="shared" si="86"/>
        <v>11028</v>
      </c>
      <c r="V480" s="20">
        <f t="shared" si="87"/>
        <v>11028</v>
      </c>
      <c r="W480" s="20">
        <f t="shared" si="88"/>
        <v>595512</v>
      </c>
      <c r="X480" s="24" t="str">
        <f t="shared" si="82"/>
        <v>{{type=4,value=44552},{type=5,value=11028},{type=6,value=11028},{type=2,value=595512}}</v>
      </c>
      <c r="AD480" s="25">
        <v>124</v>
      </c>
      <c r="AE480" s="25">
        <v>31</v>
      </c>
      <c r="AF480" s="25">
        <v>31</v>
      </c>
      <c r="AG480" s="25">
        <v>1674</v>
      </c>
      <c r="AH480" s="27">
        <f t="shared" si="83"/>
        <v>2678.4</v>
      </c>
    </row>
    <row r="481" s="20" customFormat="1" ht="16.5" spans="1:34">
      <c r="A481" s="21" t="s">
        <v>1990</v>
      </c>
      <c r="B481" s="20">
        <v>474</v>
      </c>
      <c r="C481" s="21">
        <v>200015</v>
      </c>
      <c r="D481" s="20">
        <v>400</v>
      </c>
      <c r="E481" s="23" t="s">
        <v>1991</v>
      </c>
      <c r="F481" s="23"/>
      <c r="G481" s="21">
        <v>63101</v>
      </c>
      <c r="H481" s="21">
        <v>5</v>
      </c>
      <c r="I481" s="21">
        <v>3</v>
      </c>
      <c r="J481" s="20" t="s">
        <v>1045</v>
      </c>
      <c r="K481" s="21">
        <v>20000</v>
      </c>
      <c r="L481" s="1"/>
      <c r="M481" s="1"/>
      <c r="N481" s="20" t="str">
        <f t="shared" si="80"/>
        <v/>
      </c>
      <c r="O481" s="20" t="str">
        <f t="shared" si="81"/>
        <v>44阶0星</v>
      </c>
      <c r="P481" s="20">
        <f t="shared" si="84"/>
        <v>474</v>
      </c>
      <c r="Q481" s="20">
        <f t="shared" si="89"/>
        <v>44</v>
      </c>
      <c r="R481" s="20">
        <f t="shared" si="90"/>
        <v>0</v>
      </c>
      <c r="S481" s="20">
        <v>400</v>
      </c>
      <c r="T481" s="20">
        <f t="shared" si="85"/>
        <v>44676</v>
      </c>
      <c r="U481" s="20">
        <f t="shared" si="86"/>
        <v>11059</v>
      </c>
      <c r="V481" s="20">
        <f t="shared" si="87"/>
        <v>11059</v>
      </c>
      <c r="W481" s="20">
        <f t="shared" si="88"/>
        <v>597186</v>
      </c>
      <c r="X481" s="24" t="str">
        <f t="shared" si="82"/>
        <v>{{type=4,value=44676},{type=5,value=11059},{type=6,value=11059},{type=2,value=597186}}</v>
      </c>
      <c r="AD481" s="25">
        <v>124</v>
      </c>
      <c r="AE481" s="25">
        <v>31</v>
      </c>
      <c r="AF481" s="25">
        <v>31</v>
      </c>
      <c r="AG481" s="25">
        <v>1674</v>
      </c>
      <c r="AH481" s="27">
        <f t="shared" si="83"/>
        <v>2678.4</v>
      </c>
    </row>
    <row r="482" s="20" customFormat="1" ht="16.5" spans="1:34">
      <c r="A482" s="21" t="s">
        <v>1992</v>
      </c>
      <c r="B482" s="20">
        <v>475</v>
      </c>
      <c r="C482" s="21">
        <v>200015</v>
      </c>
      <c r="D482" s="20">
        <v>400</v>
      </c>
      <c r="E482" s="23" t="s">
        <v>1993</v>
      </c>
      <c r="F482" s="23"/>
      <c r="G482" s="21">
        <v>63101</v>
      </c>
      <c r="H482" s="21">
        <v>5</v>
      </c>
      <c r="I482" s="21">
        <v>3</v>
      </c>
      <c r="J482" s="20" t="s">
        <v>1045</v>
      </c>
      <c r="K482" s="21">
        <v>20000</v>
      </c>
      <c r="L482" s="1"/>
      <c r="M482" s="1"/>
      <c r="N482" s="20" t="str">
        <f t="shared" si="80"/>
        <v/>
      </c>
      <c r="O482" s="20" t="str">
        <f t="shared" si="81"/>
        <v>44阶1星</v>
      </c>
      <c r="P482" s="20">
        <f t="shared" si="84"/>
        <v>475</v>
      </c>
      <c r="Q482" s="20">
        <f t="shared" si="89"/>
        <v>44</v>
      </c>
      <c r="R482" s="20">
        <f t="shared" si="90"/>
        <v>1</v>
      </c>
      <c r="S482" s="20">
        <v>400</v>
      </c>
      <c r="T482" s="20">
        <f t="shared" si="85"/>
        <v>44800</v>
      </c>
      <c r="U482" s="20">
        <f t="shared" si="86"/>
        <v>11090</v>
      </c>
      <c r="V482" s="20">
        <f t="shared" si="87"/>
        <v>11090</v>
      </c>
      <c r="W482" s="20">
        <f t="shared" si="88"/>
        <v>598860</v>
      </c>
      <c r="X482" s="24" t="str">
        <f t="shared" si="82"/>
        <v>{{type=4,value=44800},{type=5,value=11090},{type=6,value=11090},{type=2,value=598860}}</v>
      </c>
      <c r="AD482" s="25">
        <v>124</v>
      </c>
      <c r="AE482" s="25">
        <v>31</v>
      </c>
      <c r="AF482" s="25">
        <v>31</v>
      </c>
      <c r="AG482" s="25">
        <v>1674</v>
      </c>
      <c r="AH482" s="27">
        <f t="shared" si="83"/>
        <v>2678.4</v>
      </c>
    </row>
    <row r="483" s="20" customFormat="1" ht="16.5" spans="1:34">
      <c r="A483" s="21" t="s">
        <v>1994</v>
      </c>
      <c r="B483" s="20">
        <v>476</v>
      </c>
      <c r="C483" s="21">
        <v>200015</v>
      </c>
      <c r="D483" s="20">
        <v>400</v>
      </c>
      <c r="E483" s="23" t="s">
        <v>1995</v>
      </c>
      <c r="F483" s="23"/>
      <c r="G483" s="21">
        <v>63101</v>
      </c>
      <c r="H483" s="21">
        <v>5</v>
      </c>
      <c r="I483" s="21">
        <v>3</v>
      </c>
      <c r="J483" s="20" t="s">
        <v>1045</v>
      </c>
      <c r="K483" s="21">
        <v>20000</v>
      </c>
      <c r="L483" s="1"/>
      <c r="M483" s="1"/>
      <c r="N483" s="20" t="str">
        <f t="shared" si="80"/>
        <v/>
      </c>
      <c r="O483" s="20" t="str">
        <f t="shared" si="81"/>
        <v>44阶2星</v>
      </c>
      <c r="P483" s="20">
        <f t="shared" si="84"/>
        <v>476</v>
      </c>
      <c r="Q483" s="20">
        <f t="shared" si="89"/>
        <v>44</v>
      </c>
      <c r="R483" s="20">
        <f t="shared" si="90"/>
        <v>2</v>
      </c>
      <c r="S483" s="20">
        <v>400</v>
      </c>
      <c r="T483" s="20">
        <f t="shared" si="85"/>
        <v>44924</v>
      </c>
      <c r="U483" s="20">
        <f t="shared" si="86"/>
        <v>11121</v>
      </c>
      <c r="V483" s="20">
        <f t="shared" si="87"/>
        <v>11121</v>
      </c>
      <c r="W483" s="20">
        <f t="shared" si="88"/>
        <v>600534</v>
      </c>
      <c r="X483" s="24" t="str">
        <f t="shared" si="82"/>
        <v>{{type=4,value=44924},{type=5,value=11121},{type=6,value=11121},{type=2,value=600534}}</v>
      </c>
      <c r="AD483" s="25">
        <v>124</v>
      </c>
      <c r="AE483" s="25">
        <v>31</v>
      </c>
      <c r="AF483" s="25">
        <v>31</v>
      </c>
      <c r="AG483" s="25">
        <v>1674</v>
      </c>
      <c r="AH483" s="27">
        <f t="shared" si="83"/>
        <v>2678.4</v>
      </c>
    </row>
    <row r="484" s="20" customFormat="1" ht="16.5" spans="1:34">
      <c r="A484" s="21" t="s">
        <v>1996</v>
      </c>
      <c r="B484" s="20">
        <v>477</v>
      </c>
      <c r="C484" s="21">
        <v>200015</v>
      </c>
      <c r="D484" s="20">
        <v>400</v>
      </c>
      <c r="E484" s="23" t="s">
        <v>1997</v>
      </c>
      <c r="F484" s="23"/>
      <c r="G484" s="21">
        <v>63101</v>
      </c>
      <c r="H484" s="21">
        <v>5</v>
      </c>
      <c r="I484" s="21">
        <v>3</v>
      </c>
      <c r="J484" s="20" t="s">
        <v>1045</v>
      </c>
      <c r="K484" s="21">
        <v>20000</v>
      </c>
      <c r="L484" s="1"/>
      <c r="M484" s="1"/>
      <c r="N484" s="20" t="str">
        <f t="shared" si="80"/>
        <v/>
      </c>
      <c r="O484" s="20" t="str">
        <f t="shared" si="81"/>
        <v>44阶3星</v>
      </c>
      <c r="P484" s="20">
        <f t="shared" si="84"/>
        <v>477</v>
      </c>
      <c r="Q484" s="20">
        <f t="shared" si="89"/>
        <v>44</v>
      </c>
      <c r="R484" s="20">
        <f t="shared" si="90"/>
        <v>3</v>
      </c>
      <c r="S484" s="20">
        <v>400</v>
      </c>
      <c r="T484" s="20">
        <f t="shared" si="85"/>
        <v>45048</v>
      </c>
      <c r="U484" s="20">
        <f t="shared" si="86"/>
        <v>11152</v>
      </c>
      <c r="V484" s="20">
        <f t="shared" si="87"/>
        <v>11152</v>
      </c>
      <c r="W484" s="20">
        <f t="shared" si="88"/>
        <v>602208</v>
      </c>
      <c r="X484" s="24" t="str">
        <f t="shared" si="82"/>
        <v>{{type=4,value=45048},{type=5,value=11152},{type=6,value=11152},{type=2,value=602208}}</v>
      </c>
      <c r="AD484" s="25">
        <v>124</v>
      </c>
      <c r="AE484" s="25">
        <v>31</v>
      </c>
      <c r="AF484" s="25">
        <v>31</v>
      </c>
      <c r="AG484" s="25">
        <v>1674</v>
      </c>
      <c r="AH484" s="27">
        <f t="shared" si="83"/>
        <v>2678.4</v>
      </c>
    </row>
    <row r="485" s="20" customFormat="1" ht="16.5" spans="1:34">
      <c r="A485" s="21" t="s">
        <v>1998</v>
      </c>
      <c r="B485" s="20">
        <v>478</v>
      </c>
      <c r="C485" s="21">
        <v>200015</v>
      </c>
      <c r="D485" s="20">
        <v>400</v>
      </c>
      <c r="E485" s="23" t="s">
        <v>1999</v>
      </c>
      <c r="F485" s="23"/>
      <c r="G485" s="21">
        <v>63101</v>
      </c>
      <c r="H485" s="21">
        <v>5</v>
      </c>
      <c r="I485" s="21">
        <v>3</v>
      </c>
      <c r="J485" s="20" t="s">
        <v>1045</v>
      </c>
      <c r="K485" s="21">
        <v>20000</v>
      </c>
      <c r="L485" s="1"/>
      <c r="M485" s="1"/>
      <c r="N485" s="20" t="str">
        <f t="shared" si="80"/>
        <v/>
      </c>
      <c r="O485" s="20" t="str">
        <f t="shared" si="81"/>
        <v>44阶4星</v>
      </c>
      <c r="P485" s="20">
        <f t="shared" si="84"/>
        <v>478</v>
      </c>
      <c r="Q485" s="20">
        <f t="shared" si="89"/>
        <v>44</v>
      </c>
      <c r="R485" s="20">
        <f t="shared" si="90"/>
        <v>4</v>
      </c>
      <c r="S485" s="20">
        <v>400</v>
      </c>
      <c r="T485" s="20">
        <f t="shared" si="85"/>
        <v>45172</v>
      </c>
      <c r="U485" s="20">
        <f t="shared" si="86"/>
        <v>11183</v>
      </c>
      <c r="V485" s="20">
        <f t="shared" si="87"/>
        <v>11183</v>
      </c>
      <c r="W485" s="20">
        <f t="shared" si="88"/>
        <v>603882</v>
      </c>
      <c r="X485" s="24" t="str">
        <f t="shared" si="82"/>
        <v>{{type=4,value=45172},{type=5,value=11183},{type=6,value=11183},{type=2,value=603882}}</v>
      </c>
      <c r="AD485" s="25">
        <v>124</v>
      </c>
      <c r="AE485" s="25">
        <v>31</v>
      </c>
      <c r="AF485" s="25">
        <v>31</v>
      </c>
      <c r="AG485" s="25">
        <v>1674</v>
      </c>
      <c r="AH485" s="27">
        <f t="shared" si="83"/>
        <v>2678.4</v>
      </c>
    </row>
    <row r="486" s="20" customFormat="1" ht="16.5" spans="1:34">
      <c r="A486" s="21" t="s">
        <v>2000</v>
      </c>
      <c r="B486" s="20">
        <v>479</v>
      </c>
      <c r="C486" s="21">
        <v>200015</v>
      </c>
      <c r="D486" s="20">
        <v>400</v>
      </c>
      <c r="E486" s="23" t="s">
        <v>2001</v>
      </c>
      <c r="F486" s="23"/>
      <c r="G486" s="21">
        <v>63101</v>
      </c>
      <c r="H486" s="21">
        <v>5</v>
      </c>
      <c r="I486" s="21">
        <v>3</v>
      </c>
      <c r="J486" s="20" t="s">
        <v>1045</v>
      </c>
      <c r="K486" s="21">
        <v>20000</v>
      </c>
      <c r="L486" s="1"/>
      <c r="M486" s="1"/>
      <c r="N486" s="20" t="str">
        <f t="shared" si="80"/>
        <v/>
      </c>
      <c r="O486" s="20" t="str">
        <f t="shared" si="81"/>
        <v>44阶5星</v>
      </c>
      <c r="P486" s="20">
        <f t="shared" si="84"/>
        <v>479</v>
      </c>
      <c r="Q486" s="20">
        <f t="shared" si="89"/>
        <v>44</v>
      </c>
      <c r="R486" s="20">
        <f t="shared" si="90"/>
        <v>5</v>
      </c>
      <c r="S486" s="20">
        <v>400</v>
      </c>
      <c r="T486" s="20">
        <f t="shared" si="85"/>
        <v>45296</v>
      </c>
      <c r="U486" s="20">
        <f t="shared" si="86"/>
        <v>11214</v>
      </c>
      <c r="V486" s="20">
        <f t="shared" si="87"/>
        <v>11214</v>
      </c>
      <c r="W486" s="20">
        <f t="shared" si="88"/>
        <v>605556</v>
      </c>
      <c r="X486" s="24" t="str">
        <f t="shared" si="82"/>
        <v>{{type=4,value=45296},{type=5,value=11214},{type=6,value=11214},{type=2,value=605556}}</v>
      </c>
      <c r="AD486" s="25">
        <v>124</v>
      </c>
      <c r="AE486" s="25">
        <v>31</v>
      </c>
      <c r="AF486" s="25">
        <v>31</v>
      </c>
      <c r="AG486" s="25">
        <v>1674</v>
      </c>
      <c r="AH486" s="27">
        <f t="shared" si="83"/>
        <v>2678.4</v>
      </c>
    </row>
    <row r="487" s="20" customFormat="1" ht="16.5" spans="1:34">
      <c r="A487" s="21" t="s">
        <v>2002</v>
      </c>
      <c r="B487" s="20">
        <v>480</v>
      </c>
      <c r="C487" s="21">
        <v>200015</v>
      </c>
      <c r="D487" s="20">
        <v>400</v>
      </c>
      <c r="E487" s="23" t="s">
        <v>2003</v>
      </c>
      <c r="F487" s="23"/>
      <c r="G487" s="21">
        <v>63101</v>
      </c>
      <c r="H487" s="21">
        <v>5</v>
      </c>
      <c r="I487" s="21">
        <v>3</v>
      </c>
      <c r="J487" s="20" t="s">
        <v>1045</v>
      </c>
      <c r="K487" s="21">
        <v>20000</v>
      </c>
      <c r="L487" s="1"/>
      <c r="M487" s="1"/>
      <c r="N487" s="20" t="str">
        <f t="shared" si="80"/>
        <v/>
      </c>
      <c r="O487" s="20" t="str">
        <f t="shared" si="81"/>
        <v>44阶6星</v>
      </c>
      <c r="P487" s="20">
        <f t="shared" si="84"/>
        <v>480</v>
      </c>
      <c r="Q487" s="20">
        <f t="shared" si="89"/>
        <v>44</v>
      </c>
      <c r="R487" s="20">
        <f t="shared" si="90"/>
        <v>6</v>
      </c>
      <c r="S487" s="20">
        <v>400</v>
      </c>
      <c r="T487" s="20">
        <f t="shared" si="85"/>
        <v>45420</v>
      </c>
      <c r="U487" s="20">
        <f t="shared" si="86"/>
        <v>11245</v>
      </c>
      <c r="V487" s="20">
        <f t="shared" si="87"/>
        <v>11245</v>
      </c>
      <c r="W487" s="20">
        <f t="shared" si="88"/>
        <v>607230</v>
      </c>
      <c r="X487" s="24" t="str">
        <f t="shared" si="82"/>
        <v>{{type=4,value=45420},{type=5,value=11245},{type=6,value=11245},{type=2,value=607230}}</v>
      </c>
      <c r="AD487" s="25">
        <v>124</v>
      </c>
      <c r="AE487" s="25">
        <v>31</v>
      </c>
      <c r="AF487" s="25">
        <v>31</v>
      </c>
      <c r="AG487" s="25">
        <v>1674</v>
      </c>
      <c r="AH487" s="27">
        <f t="shared" si="83"/>
        <v>2678.4</v>
      </c>
    </row>
    <row r="488" s="20" customFormat="1" ht="16.5" spans="1:34">
      <c r="A488" s="21" t="s">
        <v>2004</v>
      </c>
      <c r="B488" s="20">
        <v>481</v>
      </c>
      <c r="C488" s="21">
        <v>200015</v>
      </c>
      <c r="D488" s="20">
        <v>400</v>
      </c>
      <c r="E488" s="23" t="s">
        <v>2005</v>
      </c>
      <c r="F488" s="23"/>
      <c r="G488" s="21">
        <v>63101</v>
      </c>
      <c r="H488" s="21">
        <v>5</v>
      </c>
      <c r="I488" s="21">
        <v>3</v>
      </c>
      <c r="J488" s="20" t="s">
        <v>1045</v>
      </c>
      <c r="K488" s="21">
        <v>20000</v>
      </c>
      <c r="L488" s="1"/>
      <c r="M488" s="1"/>
      <c r="N488" s="20" t="str">
        <f t="shared" si="80"/>
        <v/>
      </c>
      <c r="O488" s="20" t="str">
        <f t="shared" si="81"/>
        <v>44阶7星</v>
      </c>
      <c r="P488" s="20">
        <f t="shared" si="84"/>
        <v>481</v>
      </c>
      <c r="Q488" s="20">
        <f t="shared" si="89"/>
        <v>44</v>
      </c>
      <c r="R488" s="20">
        <f t="shared" si="90"/>
        <v>7</v>
      </c>
      <c r="S488" s="20">
        <v>400</v>
      </c>
      <c r="T488" s="20">
        <f t="shared" si="85"/>
        <v>45544</v>
      </c>
      <c r="U488" s="20">
        <f t="shared" si="86"/>
        <v>11276</v>
      </c>
      <c r="V488" s="20">
        <f t="shared" si="87"/>
        <v>11276</v>
      </c>
      <c r="W488" s="20">
        <f t="shared" si="88"/>
        <v>608904</v>
      </c>
      <c r="X488" s="24" t="str">
        <f t="shared" si="82"/>
        <v>{{type=4,value=45544},{type=5,value=11276},{type=6,value=11276},{type=2,value=608904}}</v>
      </c>
      <c r="AD488" s="25">
        <v>124</v>
      </c>
      <c r="AE488" s="25">
        <v>31</v>
      </c>
      <c r="AF488" s="25">
        <v>31</v>
      </c>
      <c r="AG488" s="25">
        <v>1674</v>
      </c>
      <c r="AH488" s="27">
        <f t="shared" si="83"/>
        <v>2678.4</v>
      </c>
    </row>
    <row r="489" s="20" customFormat="1" ht="16.5" spans="1:34">
      <c r="A489" s="21" t="s">
        <v>2006</v>
      </c>
      <c r="B489" s="20">
        <v>482</v>
      </c>
      <c r="C489" s="21">
        <v>200015</v>
      </c>
      <c r="D489" s="20">
        <v>400</v>
      </c>
      <c r="E489" s="23" t="s">
        <v>2007</v>
      </c>
      <c r="F489" s="23"/>
      <c r="G489" s="21">
        <v>63101</v>
      </c>
      <c r="H489" s="21">
        <v>5</v>
      </c>
      <c r="I489" s="21">
        <v>3</v>
      </c>
      <c r="J489" s="20" t="s">
        <v>1045</v>
      </c>
      <c r="K489" s="21">
        <v>20000</v>
      </c>
      <c r="L489" s="1"/>
      <c r="M489" s="1"/>
      <c r="N489" s="20" t="str">
        <f t="shared" si="80"/>
        <v/>
      </c>
      <c r="O489" s="20" t="str">
        <f t="shared" si="81"/>
        <v>44阶8星</v>
      </c>
      <c r="P489" s="20">
        <f t="shared" si="84"/>
        <v>482</v>
      </c>
      <c r="Q489" s="20">
        <f t="shared" si="89"/>
        <v>44</v>
      </c>
      <c r="R489" s="20">
        <f t="shared" si="90"/>
        <v>8</v>
      </c>
      <c r="S489" s="20">
        <v>400</v>
      </c>
      <c r="T489" s="20">
        <f t="shared" si="85"/>
        <v>45668</v>
      </c>
      <c r="U489" s="20">
        <f t="shared" si="86"/>
        <v>11307</v>
      </c>
      <c r="V489" s="20">
        <f t="shared" si="87"/>
        <v>11307</v>
      </c>
      <c r="W489" s="20">
        <f t="shared" si="88"/>
        <v>610578</v>
      </c>
      <c r="X489" s="24" t="str">
        <f t="shared" si="82"/>
        <v>{{type=4,value=45668},{type=5,value=11307},{type=6,value=11307},{type=2,value=610578}}</v>
      </c>
      <c r="AD489" s="25">
        <v>124</v>
      </c>
      <c r="AE489" s="25">
        <v>31</v>
      </c>
      <c r="AF489" s="25">
        <v>31</v>
      </c>
      <c r="AG489" s="25">
        <v>1674</v>
      </c>
      <c r="AH489" s="27">
        <f t="shared" si="83"/>
        <v>2678.4</v>
      </c>
    </row>
    <row r="490" s="20" customFormat="1" ht="16.5" spans="1:34">
      <c r="A490" s="21" t="s">
        <v>2008</v>
      </c>
      <c r="B490" s="20">
        <v>483</v>
      </c>
      <c r="C490" s="21">
        <v>200015</v>
      </c>
      <c r="D490" s="20">
        <v>400</v>
      </c>
      <c r="E490" s="23" t="s">
        <v>2009</v>
      </c>
      <c r="F490" s="23"/>
      <c r="G490" s="21">
        <v>63101</v>
      </c>
      <c r="H490" s="21">
        <v>5</v>
      </c>
      <c r="I490" s="21">
        <v>3</v>
      </c>
      <c r="J490" s="20" t="s">
        <v>1045</v>
      </c>
      <c r="K490" s="21">
        <v>20000</v>
      </c>
      <c r="L490" s="1"/>
      <c r="M490" s="1"/>
      <c r="N490" s="20" t="str">
        <f t="shared" si="80"/>
        <v/>
      </c>
      <c r="O490" s="20" t="str">
        <f t="shared" si="81"/>
        <v>44阶9星</v>
      </c>
      <c r="P490" s="20">
        <f t="shared" si="84"/>
        <v>483</v>
      </c>
      <c r="Q490" s="20">
        <f t="shared" si="89"/>
        <v>44</v>
      </c>
      <c r="R490" s="20">
        <f t="shared" si="90"/>
        <v>9</v>
      </c>
      <c r="S490" s="20">
        <v>400</v>
      </c>
      <c r="T490" s="20">
        <f t="shared" si="85"/>
        <v>45792</v>
      </c>
      <c r="U490" s="20">
        <f t="shared" si="86"/>
        <v>11338</v>
      </c>
      <c r="V490" s="20">
        <f t="shared" si="87"/>
        <v>11338</v>
      </c>
      <c r="W490" s="20">
        <f t="shared" si="88"/>
        <v>612252</v>
      </c>
      <c r="X490" s="24" t="str">
        <f t="shared" si="82"/>
        <v>{{type=4,value=45792},{type=5,value=11338},{type=6,value=11338},{type=2,value=612252}}</v>
      </c>
      <c r="AD490" s="25">
        <v>124</v>
      </c>
      <c r="AE490" s="25">
        <v>31</v>
      </c>
      <c r="AF490" s="25">
        <v>31</v>
      </c>
      <c r="AG490" s="25">
        <v>1674</v>
      </c>
      <c r="AH490" s="27">
        <f t="shared" si="83"/>
        <v>2678.4</v>
      </c>
    </row>
    <row r="491" s="20" customFormat="1" ht="16.5" spans="1:34">
      <c r="A491" s="21" t="s">
        <v>2010</v>
      </c>
      <c r="B491" s="20">
        <v>484</v>
      </c>
      <c r="C491" s="21">
        <v>200015</v>
      </c>
      <c r="D491" s="20">
        <v>400</v>
      </c>
      <c r="E491" s="23" t="s">
        <v>2011</v>
      </c>
      <c r="F491" s="23"/>
      <c r="G491" s="21">
        <v>63101</v>
      </c>
      <c r="H491" s="21">
        <v>5</v>
      </c>
      <c r="I491" s="21">
        <v>3</v>
      </c>
      <c r="J491" s="20">
        <v>1</v>
      </c>
      <c r="K491" s="21">
        <v>20000</v>
      </c>
      <c r="L491" s="1"/>
      <c r="M491" s="1"/>
      <c r="N491" s="20">
        <f t="shared" si="80"/>
        <v>1</v>
      </c>
      <c r="O491" s="20" t="str">
        <f t="shared" si="81"/>
        <v>44阶10星</v>
      </c>
      <c r="P491" s="20">
        <f t="shared" si="84"/>
        <v>484</v>
      </c>
      <c r="Q491" s="20">
        <f t="shared" si="89"/>
        <v>44</v>
      </c>
      <c r="R491" s="20">
        <f t="shared" si="90"/>
        <v>10</v>
      </c>
      <c r="S491" s="20">
        <v>400</v>
      </c>
      <c r="T491" s="20">
        <f t="shared" si="85"/>
        <v>45916</v>
      </c>
      <c r="U491" s="20">
        <f t="shared" si="86"/>
        <v>11369</v>
      </c>
      <c r="V491" s="20">
        <f t="shared" si="87"/>
        <v>11369</v>
      </c>
      <c r="W491" s="20">
        <f t="shared" si="88"/>
        <v>613926</v>
      </c>
      <c r="X491" s="24" t="str">
        <f t="shared" si="82"/>
        <v>{{type=4,value=45916},{type=5,value=11369},{type=6,value=11369},{type=2,value=613926}}</v>
      </c>
      <c r="AD491" s="25">
        <v>124</v>
      </c>
      <c r="AE491" s="25">
        <v>31</v>
      </c>
      <c r="AF491" s="25">
        <v>31</v>
      </c>
      <c r="AG491" s="25">
        <v>1674</v>
      </c>
      <c r="AH491" s="27">
        <f t="shared" si="83"/>
        <v>2678.4</v>
      </c>
    </row>
    <row r="492" s="20" customFormat="1" ht="16.5" spans="1:34">
      <c r="A492" s="21" t="s">
        <v>2012</v>
      </c>
      <c r="B492" s="20">
        <v>485</v>
      </c>
      <c r="C492" s="21">
        <v>200015</v>
      </c>
      <c r="D492" s="20">
        <v>400</v>
      </c>
      <c r="E492" s="23" t="s">
        <v>2013</v>
      </c>
      <c r="F492" s="23"/>
      <c r="G492" s="21">
        <v>63101</v>
      </c>
      <c r="H492" s="21">
        <v>5</v>
      </c>
      <c r="I492" s="21">
        <v>3</v>
      </c>
      <c r="J492" s="20" t="s">
        <v>1045</v>
      </c>
      <c r="K492" s="21">
        <v>20000</v>
      </c>
      <c r="L492" s="1"/>
      <c r="M492" s="1"/>
      <c r="N492" s="20" t="str">
        <f t="shared" si="80"/>
        <v/>
      </c>
      <c r="O492" s="20" t="str">
        <f t="shared" si="81"/>
        <v>45阶0星</v>
      </c>
      <c r="P492" s="20">
        <f t="shared" si="84"/>
        <v>485</v>
      </c>
      <c r="Q492" s="20">
        <f t="shared" si="89"/>
        <v>45</v>
      </c>
      <c r="R492" s="20">
        <f t="shared" si="90"/>
        <v>0</v>
      </c>
      <c r="S492" s="20">
        <v>400</v>
      </c>
      <c r="T492" s="20">
        <f t="shared" si="85"/>
        <v>46040</v>
      </c>
      <c r="U492" s="20">
        <f t="shared" si="86"/>
        <v>11400</v>
      </c>
      <c r="V492" s="20">
        <f t="shared" si="87"/>
        <v>11400</v>
      </c>
      <c r="W492" s="20">
        <f t="shared" si="88"/>
        <v>615600</v>
      </c>
      <c r="X492" s="24" t="str">
        <f t="shared" si="82"/>
        <v>{{type=4,value=46040},{type=5,value=11400},{type=6,value=11400},{type=2,value=615600}}</v>
      </c>
      <c r="AD492" s="25">
        <v>124</v>
      </c>
      <c r="AE492" s="25">
        <v>31</v>
      </c>
      <c r="AF492" s="25">
        <v>31</v>
      </c>
      <c r="AG492" s="25">
        <v>1674</v>
      </c>
      <c r="AH492" s="27">
        <f t="shared" si="83"/>
        <v>2678.4</v>
      </c>
    </row>
    <row r="493" s="20" customFormat="1" ht="16.5" spans="1:34">
      <c r="A493" s="21" t="s">
        <v>2014</v>
      </c>
      <c r="B493" s="20">
        <v>486</v>
      </c>
      <c r="C493" s="21">
        <v>200015</v>
      </c>
      <c r="D493" s="20">
        <v>400</v>
      </c>
      <c r="E493" s="23" t="s">
        <v>2015</v>
      </c>
      <c r="F493" s="23"/>
      <c r="G493" s="21">
        <v>63101</v>
      </c>
      <c r="H493" s="21">
        <v>5</v>
      </c>
      <c r="I493" s="21">
        <v>3</v>
      </c>
      <c r="J493" s="20" t="s">
        <v>1045</v>
      </c>
      <c r="K493" s="21">
        <v>20000</v>
      </c>
      <c r="L493" s="1"/>
      <c r="M493" s="1"/>
      <c r="N493" s="20" t="str">
        <f t="shared" si="80"/>
        <v/>
      </c>
      <c r="O493" s="20" t="str">
        <f t="shared" si="81"/>
        <v>45阶1星</v>
      </c>
      <c r="P493" s="20">
        <f t="shared" si="84"/>
        <v>486</v>
      </c>
      <c r="Q493" s="20">
        <f t="shared" si="89"/>
        <v>45</v>
      </c>
      <c r="R493" s="20">
        <f t="shared" si="90"/>
        <v>1</v>
      </c>
      <c r="S493" s="20">
        <v>400</v>
      </c>
      <c r="T493" s="20">
        <f t="shared" si="85"/>
        <v>46164</v>
      </c>
      <c r="U493" s="20">
        <f t="shared" si="86"/>
        <v>11431</v>
      </c>
      <c r="V493" s="20">
        <f t="shared" si="87"/>
        <v>11431</v>
      </c>
      <c r="W493" s="20">
        <f t="shared" si="88"/>
        <v>617274</v>
      </c>
      <c r="X493" s="24" t="str">
        <f t="shared" si="82"/>
        <v>{{type=4,value=46164},{type=5,value=11431},{type=6,value=11431},{type=2,value=617274}}</v>
      </c>
      <c r="AD493" s="25">
        <v>124</v>
      </c>
      <c r="AE493" s="25">
        <v>31</v>
      </c>
      <c r="AF493" s="25">
        <v>31</v>
      </c>
      <c r="AG493" s="25">
        <v>1674</v>
      </c>
      <c r="AH493" s="27">
        <f t="shared" si="83"/>
        <v>2678.4</v>
      </c>
    </row>
    <row r="494" s="20" customFormat="1" ht="16.5" spans="1:34">
      <c r="A494" s="21" t="s">
        <v>2016</v>
      </c>
      <c r="B494" s="20">
        <v>487</v>
      </c>
      <c r="C494" s="21">
        <v>200015</v>
      </c>
      <c r="D494" s="20">
        <v>400</v>
      </c>
      <c r="E494" s="23" t="s">
        <v>2017</v>
      </c>
      <c r="F494" s="23"/>
      <c r="G494" s="21">
        <v>63101</v>
      </c>
      <c r="H494" s="21">
        <v>5</v>
      </c>
      <c r="I494" s="21">
        <v>3</v>
      </c>
      <c r="J494" s="20" t="s">
        <v>1045</v>
      </c>
      <c r="K494" s="21">
        <v>20000</v>
      </c>
      <c r="L494" s="1"/>
      <c r="M494" s="1"/>
      <c r="N494" s="20" t="str">
        <f t="shared" si="80"/>
        <v/>
      </c>
      <c r="O494" s="20" t="str">
        <f t="shared" si="81"/>
        <v>45阶2星</v>
      </c>
      <c r="P494" s="20">
        <f t="shared" si="84"/>
        <v>487</v>
      </c>
      <c r="Q494" s="20">
        <f t="shared" si="89"/>
        <v>45</v>
      </c>
      <c r="R494" s="20">
        <f t="shared" si="90"/>
        <v>2</v>
      </c>
      <c r="S494" s="20">
        <v>400</v>
      </c>
      <c r="T494" s="20">
        <f t="shared" si="85"/>
        <v>46288</v>
      </c>
      <c r="U494" s="20">
        <f t="shared" si="86"/>
        <v>11462</v>
      </c>
      <c r="V494" s="20">
        <f t="shared" si="87"/>
        <v>11462</v>
      </c>
      <c r="W494" s="20">
        <f t="shared" si="88"/>
        <v>618948</v>
      </c>
      <c r="X494" s="24" t="str">
        <f t="shared" si="82"/>
        <v>{{type=4,value=46288},{type=5,value=11462},{type=6,value=11462},{type=2,value=618948}}</v>
      </c>
      <c r="AD494" s="25">
        <v>124</v>
      </c>
      <c r="AE494" s="25">
        <v>31</v>
      </c>
      <c r="AF494" s="25">
        <v>31</v>
      </c>
      <c r="AG494" s="25">
        <v>1674</v>
      </c>
      <c r="AH494" s="27">
        <f t="shared" si="83"/>
        <v>2678.4</v>
      </c>
    </row>
    <row r="495" s="20" customFormat="1" ht="16.5" spans="1:34">
      <c r="A495" s="21" t="s">
        <v>2018</v>
      </c>
      <c r="B495" s="20">
        <v>488</v>
      </c>
      <c r="C495" s="21">
        <v>200015</v>
      </c>
      <c r="D495" s="20">
        <v>400</v>
      </c>
      <c r="E495" s="23" t="s">
        <v>2019</v>
      </c>
      <c r="F495" s="23"/>
      <c r="G495" s="21">
        <v>63101</v>
      </c>
      <c r="H495" s="21">
        <v>5</v>
      </c>
      <c r="I495" s="21">
        <v>3</v>
      </c>
      <c r="J495" s="20" t="s">
        <v>1045</v>
      </c>
      <c r="K495" s="21">
        <v>20000</v>
      </c>
      <c r="L495" s="1"/>
      <c r="M495" s="1"/>
      <c r="N495" s="20" t="str">
        <f t="shared" si="80"/>
        <v/>
      </c>
      <c r="O495" s="20" t="str">
        <f t="shared" si="81"/>
        <v>45阶3星</v>
      </c>
      <c r="P495" s="20">
        <f t="shared" si="84"/>
        <v>488</v>
      </c>
      <c r="Q495" s="20">
        <f t="shared" si="89"/>
        <v>45</v>
      </c>
      <c r="R495" s="20">
        <f t="shared" si="90"/>
        <v>3</v>
      </c>
      <c r="S495" s="20">
        <v>400</v>
      </c>
      <c r="T495" s="20">
        <f t="shared" si="85"/>
        <v>46412</v>
      </c>
      <c r="U495" s="20">
        <f t="shared" si="86"/>
        <v>11493</v>
      </c>
      <c r="V495" s="20">
        <f t="shared" si="87"/>
        <v>11493</v>
      </c>
      <c r="W495" s="20">
        <f t="shared" si="88"/>
        <v>620622</v>
      </c>
      <c r="X495" s="24" t="str">
        <f t="shared" si="82"/>
        <v>{{type=4,value=46412},{type=5,value=11493},{type=6,value=11493},{type=2,value=620622}}</v>
      </c>
      <c r="AD495" s="25">
        <v>124</v>
      </c>
      <c r="AE495" s="25">
        <v>31</v>
      </c>
      <c r="AF495" s="25">
        <v>31</v>
      </c>
      <c r="AG495" s="25">
        <v>1674</v>
      </c>
      <c r="AH495" s="27">
        <f t="shared" si="83"/>
        <v>2678.4</v>
      </c>
    </row>
    <row r="496" s="20" customFormat="1" ht="16.5" spans="1:34">
      <c r="A496" s="21" t="s">
        <v>2020</v>
      </c>
      <c r="B496" s="20">
        <v>489</v>
      </c>
      <c r="C496" s="21">
        <v>200015</v>
      </c>
      <c r="D496" s="20">
        <v>400</v>
      </c>
      <c r="E496" s="23" t="s">
        <v>2021</v>
      </c>
      <c r="F496" s="23"/>
      <c r="G496" s="21">
        <v>63101</v>
      </c>
      <c r="H496" s="21">
        <v>5</v>
      </c>
      <c r="I496" s="21">
        <v>3</v>
      </c>
      <c r="J496" s="20" t="s">
        <v>1045</v>
      </c>
      <c r="K496" s="21">
        <v>20000</v>
      </c>
      <c r="L496" s="1"/>
      <c r="M496" s="1"/>
      <c r="N496" s="20" t="str">
        <f t="shared" si="80"/>
        <v/>
      </c>
      <c r="O496" s="20" t="str">
        <f t="shared" si="81"/>
        <v>45阶4星</v>
      </c>
      <c r="P496" s="20">
        <f t="shared" si="84"/>
        <v>489</v>
      </c>
      <c r="Q496" s="20">
        <f t="shared" si="89"/>
        <v>45</v>
      </c>
      <c r="R496" s="20">
        <f t="shared" si="90"/>
        <v>4</v>
      </c>
      <c r="S496" s="20">
        <v>400</v>
      </c>
      <c r="T496" s="20">
        <f t="shared" si="85"/>
        <v>46536</v>
      </c>
      <c r="U496" s="20">
        <f t="shared" si="86"/>
        <v>11524</v>
      </c>
      <c r="V496" s="20">
        <f t="shared" si="87"/>
        <v>11524</v>
      </c>
      <c r="W496" s="20">
        <f t="shared" si="88"/>
        <v>622296</v>
      </c>
      <c r="X496" s="24" t="str">
        <f t="shared" si="82"/>
        <v>{{type=4,value=46536},{type=5,value=11524},{type=6,value=11524},{type=2,value=622296}}</v>
      </c>
      <c r="AD496" s="25">
        <v>124</v>
      </c>
      <c r="AE496" s="25">
        <v>31</v>
      </c>
      <c r="AF496" s="25">
        <v>31</v>
      </c>
      <c r="AG496" s="25">
        <v>1674</v>
      </c>
      <c r="AH496" s="27">
        <f t="shared" si="83"/>
        <v>2678.4</v>
      </c>
    </row>
    <row r="497" s="20" customFormat="1" ht="16.5" spans="1:34">
      <c r="A497" s="21" t="s">
        <v>2022</v>
      </c>
      <c r="B497" s="20">
        <v>490</v>
      </c>
      <c r="C497" s="21">
        <v>200015</v>
      </c>
      <c r="D497" s="20">
        <v>400</v>
      </c>
      <c r="E497" s="23" t="s">
        <v>2023</v>
      </c>
      <c r="F497" s="23"/>
      <c r="G497" s="21">
        <v>63101</v>
      </c>
      <c r="H497" s="21">
        <v>5</v>
      </c>
      <c r="I497" s="21">
        <v>3</v>
      </c>
      <c r="J497" s="20" t="s">
        <v>1045</v>
      </c>
      <c r="K497" s="21">
        <v>20000</v>
      </c>
      <c r="L497" s="1"/>
      <c r="M497" s="1"/>
      <c r="N497" s="20" t="str">
        <f t="shared" si="80"/>
        <v/>
      </c>
      <c r="O497" s="20" t="str">
        <f t="shared" si="81"/>
        <v>45阶5星</v>
      </c>
      <c r="P497" s="20">
        <f t="shared" si="84"/>
        <v>490</v>
      </c>
      <c r="Q497" s="20">
        <f t="shared" si="89"/>
        <v>45</v>
      </c>
      <c r="R497" s="20">
        <f t="shared" si="90"/>
        <v>5</v>
      </c>
      <c r="S497" s="20">
        <v>400</v>
      </c>
      <c r="T497" s="20">
        <f t="shared" si="85"/>
        <v>46660</v>
      </c>
      <c r="U497" s="20">
        <f t="shared" si="86"/>
        <v>11555</v>
      </c>
      <c r="V497" s="20">
        <f t="shared" si="87"/>
        <v>11555</v>
      </c>
      <c r="W497" s="20">
        <f t="shared" si="88"/>
        <v>623970</v>
      </c>
      <c r="X497" s="24" t="str">
        <f t="shared" si="82"/>
        <v>{{type=4,value=46660},{type=5,value=11555},{type=6,value=11555},{type=2,value=623970}}</v>
      </c>
      <c r="AD497" s="25">
        <v>124</v>
      </c>
      <c r="AE497" s="25">
        <v>31</v>
      </c>
      <c r="AF497" s="25">
        <v>31</v>
      </c>
      <c r="AG497" s="25">
        <v>1674</v>
      </c>
      <c r="AH497" s="27">
        <f t="shared" si="83"/>
        <v>2678.4</v>
      </c>
    </row>
    <row r="498" s="20" customFormat="1" ht="16.5" spans="1:34">
      <c r="A498" s="21" t="s">
        <v>2024</v>
      </c>
      <c r="B498" s="20">
        <v>491</v>
      </c>
      <c r="C498" s="21">
        <v>200015</v>
      </c>
      <c r="D498" s="20">
        <v>400</v>
      </c>
      <c r="E498" s="23" t="s">
        <v>2025</v>
      </c>
      <c r="F498" s="23"/>
      <c r="G498" s="21">
        <v>63101</v>
      </c>
      <c r="H498" s="21">
        <v>5</v>
      </c>
      <c r="I498" s="21">
        <v>3</v>
      </c>
      <c r="J498" s="20" t="s">
        <v>1045</v>
      </c>
      <c r="K498" s="21">
        <v>20000</v>
      </c>
      <c r="L498" s="1"/>
      <c r="M498" s="1"/>
      <c r="N498" s="20" t="str">
        <f t="shared" si="80"/>
        <v/>
      </c>
      <c r="O498" s="20" t="str">
        <f t="shared" si="81"/>
        <v>45阶6星</v>
      </c>
      <c r="P498" s="20">
        <f t="shared" si="84"/>
        <v>491</v>
      </c>
      <c r="Q498" s="20">
        <f t="shared" si="89"/>
        <v>45</v>
      </c>
      <c r="R498" s="20">
        <f t="shared" si="90"/>
        <v>6</v>
      </c>
      <c r="S498" s="20">
        <v>400</v>
      </c>
      <c r="T498" s="20">
        <f t="shared" si="85"/>
        <v>46784</v>
      </c>
      <c r="U498" s="20">
        <f t="shared" si="86"/>
        <v>11586</v>
      </c>
      <c r="V498" s="20">
        <f t="shared" si="87"/>
        <v>11586</v>
      </c>
      <c r="W498" s="20">
        <f t="shared" si="88"/>
        <v>625644</v>
      </c>
      <c r="X498" s="24" t="str">
        <f t="shared" si="82"/>
        <v>{{type=4,value=46784},{type=5,value=11586},{type=6,value=11586},{type=2,value=625644}}</v>
      </c>
      <c r="AD498" s="25">
        <v>124</v>
      </c>
      <c r="AE498" s="25">
        <v>31</v>
      </c>
      <c r="AF498" s="25">
        <v>31</v>
      </c>
      <c r="AG498" s="25">
        <v>1674</v>
      </c>
      <c r="AH498" s="27">
        <f t="shared" si="83"/>
        <v>2678.4</v>
      </c>
    </row>
    <row r="499" s="20" customFormat="1" ht="16.5" spans="1:34">
      <c r="A499" s="21" t="s">
        <v>2026</v>
      </c>
      <c r="B499" s="20">
        <v>492</v>
      </c>
      <c r="C499" s="21">
        <v>200015</v>
      </c>
      <c r="D499" s="20">
        <v>400</v>
      </c>
      <c r="E499" s="23" t="s">
        <v>2027</v>
      </c>
      <c r="F499" s="23"/>
      <c r="G499" s="21">
        <v>63101</v>
      </c>
      <c r="H499" s="21">
        <v>5</v>
      </c>
      <c r="I499" s="21">
        <v>3</v>
      </c>
      <c r="J499" s="20" t="s">
        <v>1045</v>
      </c>
      <c r="K499" s="21">
        <v>20000</v>
      </c>
      <c r="L499" s="1"/>
      <c r="M499" s="1"/>
      <c r="N499" s="20" t="str">
        <f t="shared" si="80"/>
        <v/>
      </c>
      <c r="O499" s="20" t="str">
        <f t="shared" si="81"/>
        <v>45阶7星</v>
      </c>
      <c r="P499" s="20">
        <f t="shared" si="84"/>
        <v>492</v>
      </c>
      <c r="Q499" s="20">
        <f t="shared" si="89"/>
        <v>45</v>
      </c>
      <c r="R499" s="20">
        <f t="shared" si="90"/>
        <v>7</v>
      </c>
      <c r="S499" s="20">
        <v>400</v>
      </c>
      <c r="T499" s="20">
        <f t="shared" si="85"/>
        <v>46908</v>
      </c>
      <c r="U499" s="20">
        <f t="shared" si="86"/>
        <v>11617</v>
      </c>
      <c r="V499" s="20">
        <f t="shared" si="87"/>
        <v>11617</v>
      </c>
      <c r="W499" s="20">
        <f t="shared" si="88"/>
        <v>627318</v>
      </c>
      <c r="X499" s="24" t="str">
        <f t="shared" si="82"/>
        <v>{{type=4,value=46908},{type=5,value=11617},{type=6,value=11617},{type=2,value=627318}}</v>
      </c>
      <c r="AD499" s="25">
        <v>124</v>
      </c>
      <c r="AE499" s="25">
        <v>31</v>
      </c>
      <c r="AF499" s="25">
        <v>31</v>
      </c>
      <c r="AG499" s="25">
        <v>1674</v>
      </c>
      <c r="AH499" s="27">
        <f t="shared" si="83"/>
        <v>2678.4</v>
      </c>
    </row>
    <row r="500" s="20" customFormat="1" ht="16.5" spans="1:34">
      <c r="A500" s="21" t="s">
        <v>2028</v>
      </c>
      <c r="B500" s="20">
        <v>493</v>
      </c>
      <c r="C500" s="21">
        <v>200015</v>
      </c>
      <c r="D500" s="20">
        <v>400</v>
      </c>
      <c r="E500" s="23" t="s">
        <v>2029</v>
      </c>
      <c r="F500" s="23"/>
      <c r="G500" s="21">
        <v>63101</v>
      </c>
      <c r="H500" s="21">
        <v>5</v>
      </c>
      <c r="I500" s="21">
        <v>3</v>
      </c>
      <c r="J500" s="20" t="s">
        <v>1045</v>
      </c>
      <c r="K500" s="21">
        <v>20000</v>
      </c>
      <c r="L500" s="1"/>
      <c r="M500" s="1"/>
      <c r="N500" s="20" t="str">
        <f t="shared" si="80"/>
        <v/>
      </c>
      <c r="O500" s="20" t="str">
        <f t="shared" si="81"/>
        <v>45阶8星</v>
      </c>
      <c r="P500" s="20">
        <f t="shared" si="84"/>
        <v>493</v>
      </c>
      <c r="Q500" s="20">
        <f t="shared" si="89"/>
        <v>45</v>
      </c>
      <c r="R500" s="20">
        <f t="shared" si="90"/>
        <v>8</v>
      </c>
      <c r="S500" s="20">
        <v>400</v>
      </c>
      <c r="T500" s="20">
        <f t="shared" si="85"/>
        <v>47032</v>
      </c>
      <c r="U500" s="20">
        <f t="shared" si="86"/>
        <v>11648</v>
      </c>
      <c r="V500" s="20">
        <f t="shared" si="87"/>
        <v>11648</v>
      </c>
      <c r="W500" s="20">
        <f t="shared" si="88"/>
        <v>628992</v>
      </c>
      <c r="X500" s="24" t="str">
        <f t="shared" si="82"/>
        <v>{{type=4,value=47032},{type=5,value=11648},{type=6,value=11648},{type=2,value=628992}}</v>
      </c>
      <c r="AD500" s="25">
        <v>124</v>
      </c>
      <c r="AE500" s="25">
        <v>31</v>
      </c>
      <c r="AF500" s="25">
        <v>31</v>
      </c>
      <c r="AG500" s="25">
        <v>1674</v>
      </c>
      <c r="AH500" s="27">
        <f t="shared" si="83"/>
        <v>2678.4</v>
      </c>
    </row>
    <row r="501" s="20" customFormat="1" ht="16.5" spans="1:34">
      <c r="A501" s="21" t="s">
        <v>2030</v>
      </c>
      <c r="B501" s="20">
        <v>494</v>
      </c>
      <c r="C501" s="21">
        <v>200015</v>
      </c>
      <c r="D501" s="20">
        <v>400</v>
      </c>
      <c r="E501" s="23" t="s">
        <v>2031</v>
      </c>
      <c r="F501" s="23"/>
      <c r="G501" s="21">
        <v>63101</v>
      </c>
      <c r="H501" s="21">
        <v>5</v>
      </c>
      <c r="I501" s="21">
        <v>3</v>
      </c>
      <c r="J501" s="20" t="s">
        <v>1045</v>
      </c>
      <c r="K501" s="21">
        <v>20000</v>
      </c>
      <c r="L501" s="1"/>
      <c r="M501" s="1"/>
      <c r="N501" s="20" t="str">
        <f t="shared" si="80"/>
        <v/>
      </c>
      <c r="O501" s="20" t="str">
        <f t="shared" si="81"/>
        <v>45阶9星</v>
      </c>
      <c r="P501" s="20">
        <f t="shared" si="84"/>
        <v>494</v>
      </c>
      <c r="Q501" s="20">
        <f t="shared" si="89"/>
        <v>45</v>
      </c>
      <c r="R501" s="20">
        <f t="shared" si="90"/>
        <v>9</v>
      </c>
      <c r="S501" s="20">
        <v>400</v>
      </c>
      <c r="T501" s="20">
        <f t="shared" si="85"/>
        <v>47156</v>
      </c>
      <c r="U501" s="20">
        <f t="shared" si="86"/>
        <v>11679</v>
      </c>
      <c r="V501" s="20">
        <f t="shared" si="87"/>
        <v>11679</v>
      </c>
      <c r="W501" s="20">
        <f t="shared" si="88"/>
        <v>630666</v>
      </c>
      <c r="X501" s="24" t="str">
        <f t="shared" si="82"/>
        <v>{{type=4,value=47156},{type=5,value=11679},{type=6,value=11679},{type=2,value=630666}}</v>
      </c>
      <c r="AD501" s="25">
        <v>124</v>
      </c>
      <c r="AE501" s="25">
        <v>31</v>
      </c>
      <c r="AF501" s="25">
        <v>31</v>
      </c>
      <c r="AG501" s="25">
        <v>1674</v>
      </c>
      <c r="AH501" s="27">
        <f t="shared" si="83"/>
        <v>2678.4</v>
      </c>
    </row>
    <row r="502" s="20" customFormat="1" ht="16.5" spans="1:34">
      <c r="A502" s="21" t="s">
        <v>2032</v>
      </c>
      <c r="B502" s="20">
        <v>495</v>
      </c>
      <c r="C502" s="21">
        <v>200015</v>
      </c>
      <c r="D502" s="20">
        <v>400</v>
      </c>
      <c r="E502" s="23" t="s">
        <v>2033</v>
      </c>
      <c r="F502" s="23"/>
      <c r="G502" s="21">
        <v>63101</v>
      </c>
      <c r="H502" s="21">
        <v>5</v>
      </c>
      <c r="I502" s="21">
        <v>3</v>
      </c>
      <c r="J502" s="20">
        <v>1</v>
      </c>
      <c r="K502" s="21">
        <v>20000</v>
      </c>
      <c r="L502" s="1"/>
      <c r="M502" s="1"/>
      <c r="N502" s="20">
        <f t="shared" si="80"/>
        <v>1</v>
      </c>
      <c r="O502" s="20" t="str">
        <f t="shared" si="81"/>
        <v>45阶10星</v>
      </c>
      <c r="P502" s="20">
        <f t="shared" si="84"/>
        <v>495</v>
      </c>
      <c r="Q502" s="20">
        <f t="shared" si="89"/>
        <v>45</v>
      </c>
      <c r="R502" s="20">
        <f t="shared" si="90"/>
        <v>10</v>
      </c>
      <c r="S502" s="20">
        <v>400</v>
      </c>
      <c r="T502" s="20">
        <f t="shared" si="85"/>
        <v>47280</v>
      </c>
      <c r="U502" s="20">
        <f t="shared" si="86"/>
        <v>11710</v>
      </c>
      <c r="V502" s="20">
        <f t="shared" si="87"/>
        <v>11710</v>
      </c>
      <c r="W502" s="20">
        <f t="shared" si="88"/>
        <v>632340</v>
      </c>
      <c r="X502" s="24" t="str">
        <f t="shared" si="82"/>
        <v>{{type=4,value=47280},{type=5,value=11710},{type=6,value=11710},{type=2,value=632340}}</v>
      </c>
      <c r="AD502" s="25">
        <v>124</v>
      </c>
      <c r="AE502" s="25">
        <v>31</v>
      </c>
      <c r="AF502" s="25">
        <v>31</v>
      </c>
      <c r="AG502" s="25">
        <v>1674</v>
      </c>
      <c r="AH502" s="27">
        <f t="shared" si="83"/>
        <v>2678.4</v>
      </c>
    </row>
    <row r="503" s="20" customFormat="1" ht="16.5" spans="1:34">
      <c r="A503" s="21" t="s">
        <v>2034</v>
      </c>
      <c r="B503" s="20">
        <v>496</v>
      </c>
      <c r="C503" s="21">
        <v>200015</v>
      </c>
      <c r="D503" s="20">
        <v>400</v>
      </c>
      <c r="E503" s="23" t="s">
        <v>2035</v>
      </c>
      <c r="F503" s="23"/>
      <c r="G503" s="21">
        <v>63101</v>
      </c>
      <c r="H503" s="21">
        <v>5</v>
      </c>
      <c r="I503" s="21">
        <v>3</v>
      </c>
      <c r="J503" s="20" t="s">
        <v>1045</v>
      </c>
      <c r="K503" s="21">
        <v>20000</v>
      </c>
      <c r="L503" s="1"/>
      <c r="M503" s="1"/>
      <c r="N503" s="20" t="str">
        <f t="shared" si="80"/>
        <v/>
      </c>
      <c r="O503" s="20" t="str">
        <f t="shared" si="81"/>
        <v>46阶0星</v>
      </c>
      <c r="P503" s="20">
        <f t="shared" si="84"/>
        <v>496</v>
      </c>
      <c r="Q503" s="20">
        <f t="shared" si="89"/>
        <v>46</v>
      </c>
      <c r="R503" s="20">
        <f t="shared" si="90"/>
        <v>0</v>
      </c>
      <c r="S503" s="20">
        <v>400</v>
      </c>
      <c r="T503" s="20">
        <f t="shared" si="85"/>
        <v>47404</v>
      </c>
      <c r="U503" s="20">
        <f t="shared" si="86"/>
        <v>11741</v>
      </c>
      <c r="V503" s="20">
        <f t="shared" si="87"/>
        <v>11741</v>
      </c>
      <c r="W503" s="20">
        <f t="shared" si="88"/>
        <v>634014</v>
      </c>
      <c r="X503" s="24" t="str">
        <f t="shared" si="82"/>
        <v>{{type=4,value=47404},{type=5,value=11741},{type=6,value=11741},{type=2,value=634014}}</v>
      </c>
      <c r="AD503" s="25">
        <v>124</v>
      </c>
      <c r="AE503" s="25">
        <v>31</v>
      </c>
      <c r="AF503" s="25">
        <v>31</v>
      </c>
      <c r="AG503" s="25">
        <v>1674</v>
      </c>
      <c r="AH503" s="27">
        <f t="shared" si="83"/>
        <v>2678.4</v>
      </c>
    </row>
    <row r="504" s="20" customFormat="1" ht="16.5" spans="1:34">
      <c r="A504" s="21" t="s">
        <v>2036</v>
      </c>
      <c r="B504" s="20">
        <v>497</v>
      </c>
      <c r="C504" s="21">
        <v>200015</v>
      </c>
      <c r="D504" s="20">
        <v>400</v>
      </c>
      <c r="E504" s="23" t="s">
        <v>2037</v>
      </c>
      <c r="F504" s="23"/>
      <c r="G504" s="21">
        <v>63101</v>
      </c>
      <c r="H504" s="21">
        <v>5</v>
      </c>
      <c r="I504" s="21">
        <v>3</v>
      </c>
      <c r="J504" s="20" t="s">
        <v>1045</v>
      </c>
      <c r="K504" s="21">
        <v>20000</v>
      </c>
      <c r="L504" s="1"/>
      <c r="M504" s="1"/>
      <c r="N504" s="20" t="str">
        <f t="shared" si="80"/>
        <v/>
      </c>
      <c r="O504" s="20" t="str">
        <f t="shared" si="81"/>
        <v>46阶1星</v>
      </c>
      <c r="P504" s="20">
        <f t="shared" si="84"/>
        <v>497</v>
      </c>
      <c r="Q504" s="20">
        <f t="shared" si="89"/>
        <v>46</v>
      </c>
      <c r="R504" s="20">
        <f t="shared" si="90"/>
        <v>1</v>
      </c>
      <c r="S504" s="20">
        <v>400</v>
      </c>
      <c r="T504" s="20">
        <f t="shared" si="85"/>
        <v>47528</v>
      </c>
      <c r="U504" s="20">
        <f t="shared" si="86"/>
        <v>11772</v>
      </c>
      <c r="V504" s="20">
        <f t="shared" si="87"/>
        <v>11772</v>
      </c>
      <c r="W504" s="20">
        <f t="shared" si="88"/>
        <v>635688</v>
      </c>
      <c r="X504" s="24" t="str">
        <f t="shared" si="82"/>
        <v>{{type=4,value=47528},{type=5,value=11772},{type=6,value=11772},{type=2,value=635688}}</v>
      </c>
      <c r="AD504" s="25">
        <v>124</v>
      </c>
      <c r="AE504" s="25">
        <v>31</v>
      </c>
      <c r="AF504" s="25">
        <v>31</v>
      </c>
      <c r="AG504" s="25">
        <v>1674</v>
      </c>
      <c r="AH504" s="27">
        <f t="shared" si="83"/>
        <v>2678.4</v>
      </c>
    </row>
    <row r="505" s="20" customFormat="1" ht="16.5" spans="1:34">
      <c r="A505" s="21" t="s">
        <v>2038</v>
      </c>
      <c r="B505" s="20">
        <v>498</v>
      </c>
      <c r="C505" s="21">
        <v>200015</v>
      </c>
      <c r="D505" s="20">
        <v>400</v>
      </c>
      <c r="E505" s="23" t="s">
        <v>2039</v>
      </c>
      <c r="F505" s="23"/>
      <c r="G505" s="21">
        <v>63101</v>
      </c>
      <c r="H505" s="21">
        <v>5</v>
      </c>
      <c r="I505" s="21">
        <v>3</v>
      </c>
      <c r="J505" s="20" t="s">
        <v>1045</v>
      </c>
      <c r="K505" s="21">
        <v>20000</v>
      </c>
      <c r="L505" s="1"/>
      <c r="M505" s="1"/>
      <c r="N505" s="20" t="str">
        <f t="shared" si="80"/>
        <v/>
      </c>
      <c r="O505" s="20" t="str">
        <f t="shared" si="81"/>
        <v>46阶2星</v>
      </c>
      <c r="P505" s="20">
        <f t="shared" si="84"/>
        <v>498</v>
      </c>
      <c r="Q505" s="20">
        <f t="shared" si="89"/>
        <v>46</v>
      </c>
      <c r="R505" s="20">
        <f t="shared" si="90"/>
        <v>2</v>
      </c>
      <c r="S505" s="20">
        <v>400</v>
      </c>
      <c r="T505" s="20">
        <f t="shared" si="85"/>
        <v>47652</v>
      </c>
      <c r="U505" s="20">
        <f t="shared" si="86"/>
        <v>11803</v>
      </c>
      <c r="V505" s="20">
        <f t="shared" si="87"/>
        <v>11803</v>
      </c>
      <c r="W505" s="20">
        <f t="shared" si="88"/>
        <v>637362</v>
      </c>
      <c r="X505" s="24" t="str">
        <f t="shared" si="82"/>
        <v>{{type=4,value=47652},{type=5,value=11803},{type=6,value=11803},{type=2,value=637362}}</v>
      </c>
      <c r="AD505" s="25">
        <v>124</v>
      </c>
      <c r="AE505" s="25">
        <v>31</v>
      </c>
      <c r="AF505" s="25">
        <v>31</v>
      </c>
      <c r="AG505" s="25">
        <v>1674</v>
      </c>
      <c r="AH505" s="27">
        <f t="shared" si="83"/>
        <v>2678.4</v>
      </c>
    </row>
    <row r="506" s="20" customFormat="1" ht="16.5" spans="1:34">
      <c r="A506" s="21" t="s">
        <v>2040</v>
      </c>
      <c r="B506" s="20">
        <v>499</v>
      </c>
      <c r="C506" s="21">
        <v>200015</v>
      </c>
      <c r="D506" s="20">
        <v>400</v>
      </c>
      <c r="E506" s="23" t="s">
        <v>2041</v>
      </c>
      <c r="F506" s="23"/>
      <c r="G506" s="21">
        <v>63101</v>
      </c>
      <c r="H506" s="21">
        <v>5</v>
      </c>
      <c r="I506" s="21">
        <v>3</v>
      </c>
      <c r="J506" s="20" t="s">
        <v>1045</v>
      </c>
      <c r="K506" s="21">
        <v>20000</v>
      </c>
      <c r="L506" s="1"/>
      <c r="M506" s="1"/>
      <c r="N506" s="20" t="str">
        <f t="shared" si="80"/>
        <v/>
      </c>
      <c r="O506" s="20" t="str">
        <f t="shared" si="81"/>
        <v>46阶3星</v>
      </c>
      <c r="P506" s="20">
        <f t="shared" si="84"/>
        <v>499</v>
      </c>
      <c r="Q506" s="20">
        <f t="shared" si="89"/>
        <v>46</v>
      </c>
      <c r="R506" s="20">
        <f t="shared" si="90"/>
        <v>3</v>
      </c>
      <c r="S506" s="20">
        <v>400</v>
      </c>
      <c r="T506" s="20">
        <f t="shared" si="85"/>
        <v>47776</v>
      </c>
      <c r="U506" s="20">
        <f t="shared" si="86"/>
        <v>11834</v>
      </c>
      <c r="V506" s="20">
        <f t="shared" si="87"/>
        <v>11834</v>
      </c>
      <c r="W506" s="20">
        <f t="shared" si="88"/>
        <v>639036</v>
      </c>
      <c r="X506" s="24" t="str">
        <f t="shared" si="82"/>
        <v>{{type=4,value=47776},{type=5,value=11834},{type=6,value=11834},{type=2,value=639036}}</v>
      </c>
      <c r="AD506" s="25">
        <v>124</v>
      </c>
      <c r="AE506" s="25">
        <v>31</v>
      </c>
      <c r="AF506" s="25">
        <v>31</v>
      </c>
      <c r="AG506" s="25">
        <v>1674</v>
      </c>
      <c r="AH506" s="27">
        <f t="shared" si="83"/>
        <v>2678.4</v>
      </c>
    </row>
    <row r="507" s="20" customFormat="1" ht="16.5" spans="1:34">
      <c r="A507" s="21" t="s">
        <v>2042</v>
      </c>
      <c r="B507" s="20">
        <v>500</v>
      </c>
      <c r="C507" s="21">
        <v>200015</v>
      </c>
      <c r="D507" s="20">
        <v>400</v>
      </c>
      <c r="E507" s="23" t="s">
        <v>2043</v>
      </c>
      <c r="F507" s="23"/>
      <c r="G507" s="21">
        <v>63101</v>
      </c>
      <c r="H507" s="21">
        <v>5</v>
      </c>
      <c r="I507" s="21">
        <v>3</v>
      </c>
      <c r="J507" s="20" t="s">
        <v>1045</v>
      </c>
      <c r="K507" s="21">
        <v>20000</v>
      </c>
      <c r="L507" s="1"/>
      <c r="M507" s="1"/>
      <c r="N507" s="20" t="str">
        <f t="shared" si="80"/>
        <v/>
      </c>
      <c r="O507" s="20" t="str">
        <f t="shared" si="81"/>
        <v>46阶4星</v>
      </c>
      <c r="P507" s="20">
        <f t="shared" si="84"/>
        <v>500</v>
      </c>
      <c r="Q507" s="20">
        <f t="shared" si="89"/>
        <v>46</v>
      </c>
      <c r="R507" s="20">
        <f t="shared" si="90"/>
        <v>4</v>
      </c>
      <c r="S507" s="20">
        <v>400</v>
      </c>
      <c r="T507" s="20">
        <f t="shared" si="85"/>
        <v>47900</v>
      </c>
      <c r="U507" s="20">
        <f t="shared" si="86"/>
        <v>11865</v>
      </c>
      <c r="V507" s="20">
        <f t="shared" si="87"/>
        <v>11865</v>
      </c>
      <c r="W507" s="20">
        <f t="shared" si="88"/>
        <v>640710</v>
      </c>
      <c r="X507" s="24" t="str">
        <f t="shared" si="82"/>
        <v>{{type=4,value=47900},{type=5,value=11865},{type=6,value=11865},{type=2,value=640710}}</v>
      </c>
      <c r="AD507" s="25">
        <v>124</v>
      </c>
      <c r="AE507" s="25">
        <v>31</v>
      </c>
      <c r="AF507" s="25">
        <v>31</v>
      </c>
      <c r="AG507" s="25">
        <v>1674</v>
      </c>
      <c r="AH507" s="27">
        <f t="shared" si="83"/>
        <v>2678.4</v>
      </c>
    </row>
    <row r="508" s="20" customFormat="1" ht="16.5" spans="1:34">
      <c r="A508" s="21" t="s">
        <v>2044</v>
      </c>
      <c r="B508" s="20">
        <v>501</v>
      </c>
      <c r="C508" s="21">
        <v>200015</v>
      </c>
      <c r="D508" s="20">
        <v>400</v>
      </c>
      <c r="E508" s="23" t="s">
        <v>2045</v>
      </c>
      <c r="F508" s="23"/>
      <c r="G508" s="21">
        <v>63101</v>
      </c>
      <c r="H508" s="21">
        <v>5</v>
      </c>
      <c r="I508" s="21">
        <v>3</v>
      </c>
      <c r="J508" s="20" t="s">
        <v>1045</v>
      </c>
      <c r="K508" s="21">
        <v>20000</v>
      </c>
      <c r="L508" s="1"/>
      <c r="M508" s="1"/>
      <c r="N508" s="20" t="str">
        <f t="shared" si="80"/>
        <v/>
      </c>
      <c r="O508" s="20" t="str">
        <f t="shared" si="81"/>
        <v>46阶5星</v>
      </c>
      <c r="P508" s="20">
        <f t="shared" si="84"/>
        <v>501</v>
      </c>
      <c r="Q508" s="20">
        <f t="shared" si="89"/>
        <v>46</v>
      </c>
      <c r="R508" s="20">
        <f t="shared" si="90"/>
        <v>5</v>
      </c>
      <c r="S508" s="20">
        <v>400</v>
      </c>
      <c r="T508" s="20">
        <f t="shared" si="85"/>
        <v>48024</v>
      </c>
      <c r="U508" s="20">
        <f t="shared" si="86"/>
        <v>11896</v>
      </c>
      <c r="V508" s="20">
        <f t="shared" si="87"/>
        <v>11896</v>
      </c>
      <c r="W508" s="20">
        <f t="shared" si="88"/>
        <v>642384</v>
      </c>
      <c r="X508" s="24" t="str">
        <f t="shared" si="82"/>
        <v>{{type=4,value=48024},{type=5,value=11896},{type=6,value=11896},{type=2,value=642384}}</v>
      </c>
      <c r="AD508" s="25">
        <v>124</v>
      </c>
      <c r="AE508" s="25">
        <v>31</v>
      </c>
      <c r="AF508" s="25">
        <v>31</v>
      </c>
      <c r="AG508" s="25">
        <v>1674</v>
      </c>
      <c r="AH508" s="27">
        <f t="shared" si="83"/>
        <v>2678.4</v>
      </c>
    </row>
    <row r="509" s="20" customFormat="1" ht="16.5" spans="1:34">
      <c r="A509" s="21" t="s">
        <v>2046</v>
      </c>
      <c r="B509" s="20">
        <v>502</v>
      </c>
      <c r="C509" s="21">
        <v>200015</v>
      </c>
      <c r="D509" s="20">
        <v>400</v>
      </c>
      <c r="E509" s="23" t="s">
        <v>2047</v>
      </c>
      <c r="F509" s="23"/>
      <c r="G509" s="21">
        <v>63101</v>
      </c>
      <c r="H509" s="21">
        <v>5</v>
      </c>
      <c r="I509" s="21">
        <v>3</v>
      </c>
      <c r="J509" s="20" t="s">
        <v>1045</v>
      </c>
      <c r="K509" s="21">
        <v>20000</v>
      </c>
      <c r="L509" s="1"/>
      <c r="M509" s="1"/>
      <c r="N509" s="20" t="str">
        <f t="shared" si="80"/>
        <v/>
      </c>
      <c r="O509" s="20" t="str">
        <f t="shared" si="81"/>
        <v>46阶6星</v>
      </c>
      <c r="P509" s="20">
        <f t="shared" si="84"/>
        <v>502</v>
      </c>
      <c r="Q509" s="20">
        <f t="shared" si="89"/>
        <v>46</v>
      </c>
      <c r="R509" s="20">
        <f t="shared" si="90"/>
        <v>6</v>
      </c>
      <c r="S509" s="20">
        <v>400</v>
      </c>
      <c r="T509" s="20">
        <f t="shared" si="85"/>
        <v>48148</v>
      </c>
      <c r="U509" s="20">
        <f t="shared" si="86"/>
        <v>11927</v>
      </c>
      <c r="V509" s="20">
        <f t="shared" si="87"/>
        <v>11927</v>
      </c>
      <c r="W509" s="20">
        <f t="shared" si="88"/>
        <v>644058</v>
      </c>
      <c r="X509" s="24" t="str">
        <f t="shared" si="82"/>
        <v>{{type=4,value=48148},{type=5,value=11927},{type=6,value=11927},{type=2,value=644058}}</v>
      </c>
      <c r="AD509" s="25">
        <v>124</v>
      </c>
      <c r="AE509" s="25">
        <v>31</v>
      </c>
      <c r="AF509" s="25">
        <v>31</v>
      </c>
      <c r="AG509" s="25">
        <v>1674</v>
      </c>
      <c r="AH509" s="27">
        <f t="shared" si="83"/>
        <v>2678.4</v>
      </c>
    </row>
    <row r="510" s="20" customFormat="1" ht="16.5" spans="1:34">
      <c r="A510" s="21" t="s">
        <v>2048</v>
      </c>
      <c r="B510" s="20">
        <v>503</v>
      </c>
      <c r="C510" s="21">
        <v>200015</v>
      </c>
      <c r="D510" s="20">
        <v>400</v>
      </c>
      <c r="E510" s="23" t="s">
        <v>2049</v>
      </c>
      <c r="F510" s="23"/>
      <c r="G510" s="21">
        <v>63101</v>
      </c>
      <c r="H510" s="21">
        <v>5</v>
      </c>
      <c r="I510" s="21">
        <v>3</v>
      </c>
      <c r="J510" s="20" t="s">
        <v>1045</v>
      </c>
      <c r="K510" s="21">
        <v>20000</v>
      </c>
      <c r="L510" s="1"/>
      <c r="M510" s="1"/>
      <c r="N510" s="20" t="str">
        <f t="shared" si="80"/>
        <v/>
      </c>
      <c r="O510" s="20" t="str">
        <f t="shared" si="81"/>
        <v>46阶7星</v>
      </c>
      <c r="P510" s="20">
        <f t="shared" si="84"/>
        <v>503</v>
      </c>
      <c r="Q510" s="20">
        <f t="shared" si="89"/>
        <v>46</v>
      </c>
      <c r="R510" s="20">
        <f t="shared" si="90"/>
        <v>7</v>
      </c>
      <c r="S510" s="20">
        <v>400</v>
      </c>
      <c r="T510" s="20">
        <f t="shared" si="85"/>
        <v>48272</v>
      </c>
      <c r="U510" s="20">
        <f t="shared" si="86"/>
        <v>11958</v>
      </c>
      <c r="V510" s="20">
        <f t="shared" si="87"/>
        <v>11958</v>
      </c>
      <c r="W510" s="20">
        <f t="shared" si="88"/>
        <v>645732</v>
      </c>
      <c r="X510" s="24" t="str">
        <f t="shared" si="82"/>
        <v>{{type=4,value=48272},{type=5,value=11958},{type=6,value=11958},{type=2,value=645732}}</v>
      </c>
      <c r="AD510" s="25">
        <v>124</v>
      </c>
      <c r="AE510" s="25">
        <v>31</v>
      </c>
      <c r="AF510" s="25">
        <v>31</v>
      </c>
      <c r="AG510" s="25">
        <v>1674</v>
      </c>
      <c r="AH510" s="27">
        <f t="shared" si="83"/>
        <v>2678.4</v>
      </c>
    </row>
    <row r="511" s="20" customFormat="1" ht="16.5" spans="1:34">
      <c r="A511" s="21" t="s">
        <v>2050</v>
      </c>
      <c r="B511" s="20">
        <v>504</v>
      </c>
      <c r="C511" s="21">
        <v>200015</v>
      </c>
      <c r="D511" s="20">
        <v>400</v>
      </c>
      <c r="E511" s="23" t="s">
        <v>2051</v>
      </c>
      <c r="F511" s="23"/>
      <c r="G511" s="21">
        <v>63101</v>
      </c>
      <c r="H511" s="21">
        <v>5</v>
      </c>
      <c r="I511" s="21">
        <v>3</v>
      </c>
      <c r="J511" s="20" t="s">
        <v>1045</v>
      </c>
      <c r="K511" s="21">
        <v>20000</v>
      </c>
      <c r="L511" s="1"/>
      <c r="M511" s="1"/>
      <c r="N511" s="20" t="str">
        <f t="shared" si="80"/>
        <v/>
      </c>
      <c r="O511" s="20" t="str">
        <f t="shared" si="81"/>
        <v>46阶8星</v>
      </c>
      <c r="P511" s="20">
        <f t="shared" si="84"/>
        <v>504</v>
      </c>
      <c r="Q511" s="20">
        <f t="shared" si="89"/>
        <v>46</v>
      </c>
      <c r="R511" s="20">
        <f t="shared" si="90"/>
        <v>8</v>
      </c>
      <c r="S511" s="20">
        <v>400</v>
      </c>
      <c r="T511" s="20">
        <f t="shared" si="85"/>
        <v>48396</v>
      </c>
      <c r="U511" s="20">
        <f t="shared" si="86"/>
        <v>11989</v>
      </c>
      <c r="V511" s="20">
        <f t="shared" si="87"/>
        <v>11989</v>
      </c>
      <c r="W511" s="20">
        <f t="shared" si="88"/>
        <v>647406</v>
      </c>
      <c r="X511" s="24" t="str">
        <f t="shared" si="82"/>
        <v>{{type=4,value=48396},{type=5,value=11989},{type=6,value=11989},{type=2,value=647406}}</v>
      </c>
      <c r="AD511" s="25">
        <v>124</v>
      </c>
      <c r="AE511" s="25">
        <v>31</v>
      </c>
      <c r="AF511" s="25">
        <v>31</v>
      </c>
      <c r="AG511" s="25">
        <v>1674</v>
      </c>
      <c r="AH511" s="27">
        <f t="shared" si="83"/>
        <v>2678.4</v>
      </c>
    </row>
    <row r="512" s="20" customFormat="1" ht="16.5" spans="1:34">
      <c r="A512" s="21" t="s">
        <v>2052</v>
      </c>
      <c r="B512" s="20">
        <v>505</v>
      </c>
      <c r="C512" s="21">
        <v>200015</v>
      </c>
      <c r="D512" s="20">
        <v>400</v>
      </c>
      <c r="E512" s="23" t="s">
        <v>2053</v>
      </c>
      <c r="F512" s="23"/>
      <c r="G512" s="21">
        <v>63101</v>
      </c>
      <c r="H512" s="21">
        <v>5</v>
      </c>
      <c r="I512" s="21">
        <v>3</v>
      </c>
      <c r="J512" s="20" t="s">
        <v>1045</v>
      </c>
      <c r="K512" s="21">
        <v>20000</v>
      </c>
      <c r="L512" s="1"/>
      <c r="M512" s="1"/>
      <c r="N512" s="20" t="str">
        <f t="shared" si="80"/>
        <v/>
      </c>
      <c r="O512" s="20" t="str">
        <f t="shared" si="81"/>
        <v>46阶9星</v>
      </c>
      <c r="P512" s="20">
        <f t="shared" si="84"/>
        <v>505</v>
      </c>
      <c r="Q512" s="20">
        <f t="shared" si="89"/>
        <v>46</v>
      </c>
      <c r="R512" s="20">
        <f t="shared" si="90"/>
        <v>9</v>
      </c>
      <c r="S512" s="20">
        <v>400</v>
      </c>
      <c r="T512" s="20">
        <f t="shared" si="85"/>
        <v>48520</v>
      </c>
      <c r="U512" s="20">
        <f t="shared" si="86"/>
        <v>12020</v>
      </c>
      <c r="V512" s="20">
        <f t="shared" si="87"/>
        <v>12020</v>
      </c>
      <c r="W512" s="20">
        <f t="shared" si="88"/>
        <v>649080</v>
      </c>
      <c r="X512" s="24" t="str">
        <f t="shared" si="82"/>
        <v>{{type=4,value=48520},{type=5,value=12020},{type=6,value=12020},{type=2,value=649080}}</v>
      </c>
      <c r="AD512" s="25">
        <v>124</v>
      </c>
      <c r="AE512" s="25">
        <v>31</v>
      </c>
      <c r="AF512" s="25">
        <v>31</v>
      </c>
      <c r="AG512" s="25">
        <v>1674</v>
      </c>
      <c r="AH512" s="27">
        <f t="shared" si="83"/>
        <v>2678.4</v>
      </c>
    </row>
    <row r="513" s="20" customFormat="1" ht="16.5" spans="1:34">
      <c r="A513" s="21" t="s">
        <v>2054</v>
      </c>
      <c r="B513" s="20">
        <v>506</v>
      </c>
      <c r="C513" s="21">
        <v>200015</v>
      </c>
      <c r="D513" s="20">
        <v>400</v>
      </c>
      <c r="E513" s="23" t="s">
        <v>2055</v>
      </c>
      <c r="F513" s="23"/>
      <c r="G513" s="21">
        <v>63101</v>
      </c>
      <c r="H513" s="21">
        <v>5</v>
      </c>
      <c r="I513" s="21">
        <v>3</v>
      </c>
      <c r="J513" s="20">
        <v>1</v>
      </c>
      <c r="K513" s="21">
        <v>20000</v>
      </c>
      <c r="L513" s="1"/>
      <c r="M513" s="1"/>
      <c r="N513" s="20">
        <f t="shared" si="80"/>
        <v>1</v>
      </c>
      <c r="O513" s="20" t="str">
        <f t="shared" si="81"/>
        <v>46阶10星</v>
      </c>
      <c r="P513" s="20">
        <f t="shared" si="84"/>
        <v>506</v>
      </c>
      <c r="Q513" s="20">
        <f t="shared" si="89"/>
        <v>46</v>
      </c>
      <c r="R513" s="20">
        <f t="shared" si="90"/>
        <v>10</v>
      </c>
      <c r="S513" s="20">
        <v>400</v>
      </c>
      <c r="T513" s="20">
        <f t="shared" si="85"/>
        <v>48644</v>
      </c>
      <c r="U513" s="20">
        <f t="shared" si="86"/>
        <v>12051</v>
      </c>
      <c r="V513" s="20">
        <f t="shared" si="87"/>
        <v>12051</v>
      </c>
      <c r="W513" s="20">
        <f t="shared" si="88"/>
        <v>650754</v>
      </c>
      <c r="X513" s="24" t="str">
        <f t="shared" si="82"/>
        <v>{{type=4,value=48644},{type=5,value=12051},{type=6,value=12051},{type=2,value=650754}}</v>
      </c>
      <c r="AD513" s="25">
        <v>124</v>
      </c>
      <c r="AE513" s="25">
        <v>31</v>
      </c>
      <c r="AF513" s="25">
        <v>31</v>
      </c>
      <c r="AG513" s="25">
        <v>1674</v>
      </c>
      <c r="AH513" s="27">
        <f t="shared" si="83"/>
        <v>2678.4</v>
      </c>
    </row>
    <row r="514" s="20" customFormat="1" ht="16.5" spans="1:34">
      <c r="A514" s="21" t="s">
        <v>2056</v>
      </c>
      <c r="B514" s="20">
        <v>507</v>
      </c>
      <c r="C514" s="21">
        <v>200015</v>
      </c>
      <c r="D514" s="20">
        <v>400</v>
      </c>
      <c r="E514" s="23" t="s">
        <v>2057</v>
      </c>
      <c r="F514" s="23"/>
      <c r="G514" s="21">
        <v>63101</v>
      </c>
      <c r="H514" s="21">
        <v>5</v>
      </c>
      <c r="I514" s="21">
        <v>3</v>
      </c>
      <c r="J514" s="20" t="s">
        <v>1045</v>
      </c>
      <c r="K514" s="21">
        <v>20000</v>
      </c>
      <c r="L514" s="1"/>
      <c r="M514" s="1"/>
      <c r="N514" s="20" t="str">
        <f t="shared" si="80"/>
        <v/>
      </c>
      <c r="O514" s="20" t="str">
        <f t="shared" si="81"/>
        <v>47阶0星</v>
      </c>
      <c r="P514" s="20">
        <f t="shared" si="84"/>
        <v>507</v>
      </c>
      <c r="Q514" s="20">
        <f t="shared" si="89"/>
        <v>47</v>
      </c>
      <c r="R514" s="20">
        <f t="shared" si="90"/>
        <v>0</v>
      </c>
      <c r="S514" s="20">
        <v>400</v>
      </c>
      <c r="T514" s="20">
        <f t="shared" si="85"/>
        <v>48768</v>
      </c>
      <c r="U514" s="20">
        <f t="shared" si="86"/>
        <v>12082</v>
      </c>
      <c r="V514" s="20">
        <f t="shared" si="87"/>
        <v>12082</v>
      </c>
      <c r="W514" s="20">
        <f t="shared" si="88"/>
        <v>652428</v>
      </c>
      <c r="X514" s="24" t="str">
        <f t="shared" si="82"/>
        <v>{{type=4,value=48768},{type=5,value=12082},{type=6,value=12082},{type=2,value=652428}}</v>
      </c>
      <c r="AD514" s="25">
        <v>124</v>
      </c>
      <c r="AE514" s="25">
        <v>31</v>
      </c>
      <c r="AF514" s="25">
        <v>31</v>
      </c>
      <c r="AG514" s="25">
        <v>1674</v>
      </c>
      <c r="AH514" s="27">
        <f t="shared" si="83"/>
        <v>2678.4</v>
      </c>
    </row>
    <row r="515" s="20" customFormat="1" ht="16.5" spans="1:34">
      <c r="A515" s="21" t="s">
        <v>2058</v>
      </c>
      <c r="B515" s="20">
        <v>508</v>
      </c>
      <c r="C515" s="21">
        <v>200015</v>
      </c>
      <c r="D515" s="20">
        <v>400</v>
      </c>
      <c r="E515" s="23" t="s">
        <v>2059</v>
      </c>
      <c r="F515" s="23"/>
      <c r="G515" s="21">
        <v>63101</v>
      </c>
      <c r="H515" s="21">
        <v>5</v>
      </c>
      <c r="I515" s="21">
        <v>3</v>
      </c>
      <c r="J515" s="20" t="s">
        <v>1045</v>
      </c>
      <c r="K515" s="21">
        <v>20000</v>
      </c>
      <c r="L515" s="1"/>
      <c r="M515" s="1"/>
      <c r="N515" s="20" t="str">
        <f t="shared" si="80"/>
        <v/>
      </c>
      <c r="O515" s="20" t="str">
        <f t="shared" si="81"/>
        <v>47阶1星</v>
      </c>
      <c r="P515" s="20">
        <f t="shared" si="84"/>
        <v>508</v>
      </c>
      <c r="Q515" s="20">
        <f t="shared" si="89"/>
        <v>47</v>
      </c>
      <c r="R515" s="20">
        <f t="shared" si="90"/>
        <v>1</v>
      </c>
      <c r="S515" s="20">
        <v>400</v>
      </c>
      <c r="T515" s="20">
        <f t="shared" si="85"/>
        <v>48892</v>
      </c>
      <c r="U515" s="20">
        <f t="shared" si="86"/>
        <v>12113</v>
      </c>
      <c r="V515" s="20">
        <f t="shared" si="87"/>
        <v>12113</v>
      </c>
      <c r="W515" s="20">
        <f t="shared" si="88"/>
        <v>654102</v>
      </c>
      <c r="X515" s="24" t="str">
        <f t="shared" si="82"/>
        <v>{{type=4,value=48892},{type=5,value=12113},{type=6,value=12113},{type=2,value=654102}}</v>
      </c>
      <c r="AD515" s="25">
        <v>124</v>
      </c>
      <c r="AE515" s="25">
        <v>31</v>
      </c>
      <c r="AF515" s="25">
        <v>31</v>
      </c>
      <c r="AG515" s="25">
        <v>1674</v>
      </c>
      <c r="AH515" s="27">
        <f t="shared" si="83"/>
        <v>2678.4</v>
      </c>
    </row>
    <row r="516" s="20" customFormat="1" ht="16.5" spans="1:34">
      <c r="A516" s="21" t="s">
        <v>2060</v>
      </c>
      <c r="B516" s="20">
        <v>509</v>
      </c>
      <c r="C516" s="21">
        <v>200015</v>
      </c>
      <c r="D516" s="20">
        <v>400</v>
      </c>
      <c r="E516" s="23" t="s">
        <v>2061</v>
      </c>
      <c r="F516" s="23"/>
      <c r="G516" s="21">
        <v>63101</v>
      </c>
      <c r="H516" s="21">
        <v>5</v>
      </c>
      <c r="I516" s="21">
        <v>3</v>
      </c>
      <c r="J516" s="20" t="s">
        <v>1045</v>
      </c>
      <c r="K516" s="21">
        <v>20000</v>
      </c>
      <c r="L516" s="1"/>
      <c r="M516" s="1"/>
      <c r="N516" s="20" t="str">
        <f t="shared" si="80"/>
        <v/>
      </c>
      <c r="O516" s="20" t="str">
        <f t="shared" si="81"/>
        <v>47阶2星</v>
      </c>
      <c r="P516" s="20">
        <f t="shared" si="84"/>
        <v>509</v>
      </c>
      <c r="Q516" s="20">
        <f t="shared" si="89"/>
        <v>47</v>
      </c>
      <c r="R516" s="20">
        <f t="shared" si="90"/>
        <v>2</v>
      </c>
      <c r="S516" s="20">
        <v>400</v>
      </c>
      <c r="T516" s="20">
        <f t="shared" si="85"/>
        <v>49016</v>
      </c>
      <c r="U516" s="20">
        <f t="shared" si="86"/>
        <v>12144</v>
      </c>
      <c r="V516" s="20">
        <f t="shared" si="87"/>
        <v>12144</v>
      </c>
      <c r="W516" s="20">
        <f t="shared" si="88"/>
        <v>655776</v>
      </c>
      <c r="X516" s="24" t="str">
        <f t="shared" si="82"/>
        <v>{{type=4,value=49016},{type=5,value=12144},{type=6,value=12144},{type=2,value=655776}}</v>
      </c>
      <c r="AD516" s="25">
        <v>124</v>
      </c>
      <c r="AE516" s="25">
        <v>31</v>
      </c>
      <c r="AF516" s="25">
        <v>31</v>
      </c>
      <c r="AG516" s="25">
        <v>1674</v>
      </c>
      <c r="AH516" s="27">
        <f t="shared" si="83"/>
        <v>2678.4</v>
      </c>
    </row>
    <row r="517" s="20" customFormat="1" ht="16.5" spans="1:34">
      <c r="A517" s="21" t="s">
        <v>2062</v>
      </c>
      <c r="B517" s="20">
        <v>510</v>
      </c>
      <c r="C517" s="21">
        <v>200015</v>
      </c>
      <c r="D517" s="20">
        <v>400</v>
      </c>
      <c r="E517" s="23" t="s">
        <v>2063</v>
      </c>
      <c r="F517" s="23"/>
      <c r="G517" s="21">
        <v>63101</v>
      </c>
      <c r="H517" s="21">
        <v>5</v>
      </c>
      <c r="I517" s="21">
        <v>3</v>
      </c>
      <c r="J517" s="20" t="s">
        <v>1045</v>
      </c>
      <c r="K517" s="21">
        <v>20000</v>
      </c>
      <c r="L517" s="1"/>
      <c r="M517" s="1"/>
      <c r="N517" s="20" t="str">
        <f t="shared" si="80"/>
        <v/>
      </c>
      <c r="O517" s="20" t="str">
        <f t="shared" si="81"/>
        <v>47阶3星</v>
      </c>
      <c r="P517" s="20">
        <f t="shared" si="84"/>
        <v>510</v>
      </c>
      <c r="Q517" s="20">
        <f t="shared" si="89"/>
        <v>47</v>
      </c>
      <c r="R517" s="20">
        <f t="shared" si="90"/>
        <v>3</v>
      </c>
      <c r="S517" s="20">
        <v>400</v>
      </c>
      <c r="T517" s="20">
        <f t="shared" si="85"/>
        <v>49140</v>
      </c>
      <c r="U517" s="20">
        <f t="shared" si="86"/>
        <v>12175</v>
      </c>
      <c r="V517" s="20">
        <f t="shared" si="87"/>
        <v>12175</v>
      </c>
      <c r="W517" s="20">
        <f t="shared" si="88"/>
        <v>657450</v>
      </c>
      <c r="X517" s="24" t="str">
        <f t="shared" si="82"/>
        <v>{{type=4,value=49140},{type=5,value=12175},{type=6,value=12175},{type=2,value=657450}}</v>
      </c>
      <c r="AD517" s="25">
        <v>124</v>
      </c>
      <c r="AE517" s="25">
        <v>31</v>
      </c>
      <c r="AF517" s="25">
        <v>31</v>
      </c>
      <c r="AG517" s="25">
        <v>1674</v>
      </c>
      <c r="AH517" s="27">
        <f t="shared" si="83"/>
        <v>2678.4</v>
      </c>
    </row>
    <row r="518" s="20" customFormat="1" ht="16.5" spans="1:34">
      <c r="A518" s="21" t="s">
        <v>2064</v>
      </c>
      <c r="B518" s="20">
        <v>511</v>
      </c>
      <c r="C518" s="21">
        <v>200015</v>
      </c>
      <c r="D518" s="20">
        <v>400</v>
      </c>
      <c r="E518" s="23" t="s">
        <v>2065</v>
      </c>
      <c r="F518" s="23"/>
      <c r="G518" s="21">
        <v>63101</v>
      </c>
      <c r="H518" s="21">
        <v>5</v>
      </c>
      <c r="I518" s="21">
        <v>3</v>
      </c>
      <c r="J518" s="20" t="s">
        <v>1045</v>
      </c>
      <c r="K518" s="21">
        <v>20000</v>
      </c>
      <c r="L518" s="1"/>
      <c r="M518" s="1"/>
      <c r="N518" s="20" t="str">
        <f t="shared" si="80"/>
        <v/>
      </c>
      <c r="O518" s="20" t="str">
        <f t="shared" si="81"/>
        <v>47阶4星</v>
      </c>
      <c r="P518" s="20">
        <f t="shared" si="84"/>
        <v>511</v>
      </c>
      <c r="Q518" s="20">
        <f t="shared" si="89"/>
        <v>47</v>
      </c>
      <c r="R518" s="20">
        <f t="shared" si="90"/>
        <v>4</v>
      </c>
      <c r="S518" s="20">
        <v>400</v>
      </c>
      <c r="T518" s="20">
        <f t="shared" si="85"/>
        <v>49264</v>
      </c>
      <c r="U518" s="20">
        <f t="shared" si="86"/>
        <v>12206</v>
      </c>
      <c r="V518" s="20">
        <f t="shared" si="87"/>
        <v>12206</v>
      </c>
      <c r="W518" s="20">
        <f t="shared" si="88"/>
        <v>659124</v>
      </c>
      <c r="X518" s="24" t="str">
        <f t="shared" si="82"/>
        <v>{{type=4,value=49264},{type=5,value=12206},{type=6,value=12206},{type=2,value=659124}}</v>
      </c>
      <c r="AD518" s="25">
        <v>124</v>
      </c>
      <c r="AE518" s="25">
        <v>31</v>
      </c>
      <c r="AF518" s="25">
        <v>31</v>
      </c>
      <c r="AG518" s="25">
        <v>1674</v>
      </c>
      <c r="AH518" s="27">
        <f t="shared" si="83"/>
        <v>2678.4</v>
      </c>
    </row>
    <row r="519" s="20" customFormat="1" ht="16.5" spans="1:34">
      <c r="A519" s="21" t="s">
        <v>2066</v>
      </c>
      <c r="B519" s="20">
        <v>512</v>
      </c>
      <c r="C519" s="21">
        <v>200015</v>
      </c>
      <c r="D519" s="20">
        <v>400</v>
      </c>
      <c r="E519" s="23" t="s">
        <v>2067</v>
      </c>
      <c r="F519" s="23"/>
      <c r="G519" s="21">
        <v>63101</v>
      </c>
      <c r="H519" s="21">
        <v>5</v>
      </c>
      <c r="I519" s="21">
        <v>3</v>
      </c>
      <c r="J519" s="20" t="s">
        <v>1045</v>
      </c>
      <c r="K519" s="21">
        <v>20000</v>
      </c>
      <c r="L519" s="1"/>
      <c r="M519" s="1"/>
      <c r="N519" s="20" t="str">
        <f t="shared" si="80"/>
        <v/>
      </c>
      <c r="O519" s="20" t="str">
        <f t="shared" si="81"/>
        <v>47阶5星</v>
      </c>
      <c r="P519" s="20">
        <f t="shared" si="84"/>
        <v>512</v>
      </c>
      <c r="Q519" s="20">
        <f t="shared" si="89"/>
        <v>47</v>
      </c>
      <c r="R519" s="20">
        <f t="shared" si="90"/>
        <v>5</v>
      </c>
      <c r="S519" s="20">
        <v>400</v>
      </c>
      <c r="T519" s="20">
        <f t="shared" si="85"/>
        <v>49388</v>
      </c>
      <c r="U519" s="20">
        <f t="shared" si="86"/>
        <v>12237</v>
      </c>
      <c r="V519" s="20">
        <f t="shared" si="87"/>
        <v>12237</v>
      </c>
      <c r="W519" s="20">
        <f t="shared" si="88"/>
        <v>660798</v>
      </c>
      <c r="X519" s="24" t="str">
        <f t="shared" si="82"/>
        <v>{{type=4,value=49388},{type=5,value=12237},{type=6,value=12237},{type=2,value=660798}}</v>
      </c>
      <c r="AD519" s="25">
        <v>124</v>
      </c>
      <c r="AE519" s="25">
        <v>31</v>
      </c>
      <c r="AF519" s="25">
        <v>31</v>
      </c>
      <c r="AG519" s="25">
        <v>1674</v>
      </c>
      <c r="AH519" s="27">
        <f t="shared" si="83"/>
        <v>2678.4</v>
      </c>
    </row>
    <row r="520" s="20" customFormat="1" ht="16.5" spans="1:34">
      <c r="A520" s="21" t="s">
        <v>2068</v>
      </c>
      <c r="B520" s="20">
        <v>513</v>
      </c>
      <c r="C520" s="21">
        <v>200015</v>
      </c>
      <c r="D520" s="20">
        <v>400</v>
      </c>
      <c r="E520" s="23" t="s">
        <v>2069</v>
      </c>
      <c r="F520" s="23"/>
      <c r="G520" s="21">
        <v>63101</v>
      </c>
      <c r="H520" s="21">
        <v>5</v>
      </c>
      <c r="I520" s="21">
        <v>3</v>
      </c>
      <c r="J520" s="20" t="s">
        <v>1045</v>
      </c>
      <c r="K520" s="21">
        <v>20000</v>
      </c>
      <c r="L520" s="1"/>
      <c r="M520" s="1"/>
      <c r="N520" s="20" t="str">
        <f t="shared" si="80"/>
        <v/>
      </c>
      <c r="O520" s="20" t="str">
        <f t="shared" si="81"/>
        <v>47阶6星</v>
      </c>
      <c r="P520" s="20">
        <f t="shared" si="84"/>
        <v>513</v>
      </c>
      <c r="Q520" s="20">
        <f t="shared" si="89"/>
        <v>47</v>
      </c>
      <c r="R520" s="20">
        <f t="shared" si="90"/>
        <v>6</v>
      </c>
      <c r="S520" s="20">
        <v>400</v>
      </c>
      <c r="T520" s="20">
        <f t="shared" si="85"/>
        <v>49512</v>
      </c>
      <c r="U520" s="20">
        <f t="shared" si="86"/>
        <v>12268</v>
      </c>
      <c r="V520" s="20">
        <f t="shared" si="87"/>
        <v>12268</v>
      </c>
      <c r="W520" s="20">
        <f t="shared" si="88"/>
        <v>662472</v>
      </c>
      <c r="X520" s="24" t="str">
        <f t="shared" si="82"/>
        <v>{{type=4,value=49512},{type=5,value=12268},{type=6,value=12268},{type=2,value=662472}}</v>
      </c>
      <c r="AD520" s="25">
        <v>124</v>
      </c>
      <c r="AE520" s="25">
        <v>31</v>
      </c>
      <c r="AF520" s="25">
        <v>31</v>
      </c>
      <c r="AG520" s="25">
        <v>1674</v>
      </c>
      <c r="AH520" s="27">
        <f t="shared" si="83"/>
        <v>2678.4</v>
      </c>
    </row>
    <row r="521" s="20" customFormat="1" ht="16.5" spans="1:34">
      <c r="A521" s="21" t="s">
        <v>2070</v>
      </c>
      <c r="B521" s="20">
        <v>514</v>
      </c>
      <c r="C521" s="21">
        <v>200015</v>
      </c>
      <c r="D521" s="20">
        <v>400</v>
      </c>
      <c r="E521" s="23" t="s">
        <v>2071</v>
      </c>
      <c r="F521" s="23"/>
      <c r="G521" s="21">
        <v>63101</v>
      </c>
      <c r="H521" s="21">
        <v>5</v>
      </c>
      <c r="I521" s="21">
        <v>3</v>
      </c>
      <c r="J521" s="20" t="s">
        <v>1045</v>
      </c>
      <c r="K521" s="21">
        <v>20000</v>
      </c>
      <c r="L521" s="1"/>
      <c r="M521" s="1"/>
      <c r="N521" s="20" t="str">
        <f t="shared" ref="N521:N584" si="91">IF(R521=10,1,"")</f>
        <v/>
      </c>
      <c r="O521" s="20" t="str">
        <f t="shared" ref="O521:O584" si="92">Q521&amp;$Q$7&amp;R521&amp;$R$7</f>
        <v>47阶7星</v>
      </c>
      <c r="P521" s="20">
        <f t="shared" si="84"/>
        <v>514</v>
      </c>
      <c r="Q521" s="20">
        <f t="shared" si="89"/>
        <v>47</v>
      </c>
      <c r="R521" s="20">
        <f t="shared" si="90"/>
        <v>7</v>
      </c>
      <c r="S521" s="20">
        <v>400</v>
      </c>
      <c r="T521" s="20">
        <f t="shared" si="85"/>
        <v>49636</v>
      </c>
      <c r="U521" s="20">
        <f t="shared" si="86"/>
        <v>12299</v>
      </c>
      <c r="V521" s="20">
        <f t="shared" si="87"/>
        <v>12299</v>
      </c>
      <c r="W521" s="20">
        <f t="shared" si="88"/>
        <v>664146</v>
      </c>
      <c r="X521" s="24" t="str">
        <f t="shared" ref="X521:X584" si="93">"{{type=4,value="&amp;T521&amp;"},{type=5,value="&amp;U521&amp;"},{type=6,value="&amp;V521&amp;"},{type=2,value="&amp;W521&amp;"}}"</f>
        <v>{{type=4,value=49636},{type=5,value=12299},{type=6,value=12299},{type=2,value=664146}}</v>
      </c>
      <c r="AD521" s="25">
        <v>124</v>
      </c>
      <c r="AE521" s="25">
        <v>31</v>
      </c>
      <c r="AF521" s="25">
        <v>31</v>
      </c>
      <c r="AG521" s="25">
        <v>1674</v>
      </c>
      <c r="AH521" s="27">
        <f t="shared" ref="AH521:AH584" si="94">(AD521*3.6+AE521*1.8+AF521*1.8+AG521*0.2)*3</f>
        <v>2678.4</v>
      </c>
    </row>
    <row r="522" s="20" customFormat="1" ht="16.5" spans="1:34">
      <c r="A522" s="21" t="s">
        <v>2072</v>
      </c>
      <c r="B522" s="20">
        <v>515</v>
      </c>
      <c r="C522" s="21">
        <v>200015</v>
      </c>
      <c r="D522" s="20">
        <v>400</v>
      </c>
      <c r="E522" s="23" t="s">
        <v>2073</v>
      </c>
      <c r="F522" s="23"/>
      <c r="G522" s="21">
        <v>63101</v>
      </c>
      <c r="H522" s="21">
        <v>5</v>
      </c>
      <c r="I522" s="21">
        <v>3</v>
      </c>
      <c r="J522" s="20" t="s">
        <v>1045</v>
      </c>
      <c r="K522" s="21">
        <v>20000</v>
      </c>
      <c r="L522" s="1"/>
      <c r="M522" s="1"/>
      <c r="N522" s="20" t="str">
        <f t="shared" si="91"/>
        <v/>
      </c>
      <c r="O522" s="20" t="str">
        <f t="shared" si="92"/>
        <v>47阶8星</v>
      </c>
      <c r="P522" s="20">
        <f t="shared" ref="P522:P585" si="95">P521+1</f>
        <v>515</v>
      </c>
      <c r="Q522" s="20">
        <f t="shared" si="89"/>
        <v>47</v>
      </c>
      <c r="R522" s="20">
        <f t="shared" si="90"/>
        <v>8</v>
      </c>
      <c r="S522" s="20">
        <v>400</v>
      </c>
      <c r="T522" s="20">
        <f t="shared" ref="T522:T585" si="96">T521+AD522</f>
        <v>49760</v>
      </c>
      <c r="U522" s="20">
        <f t="shared" ref="U522:U585" si="97">U521+AE522</f>
        <v>12330</v>
      </c>
      <c r="V522" s="20">
        <f t="shared" ref="V522:V585" si="98">V521+AF522</f>
        <v>12330</v>
      </c>
      <c r="W522" s="20">
        <f t="shared" ref="W522:W585" si="99">W521+AG522</f>
        <v>665820</v>
      </c>
      <c r="X522" s="24" t="str">
        <f t="shared" si="93"/>
        <v>{{type=4,value=49760},{type=5,value=12330},{type=6,value=12330},{type=2,value=665820}}</v>
      </c>
      <c r="AD522" s="25">
        <v>124</v>
      </c>
      <c r="AE522" s="25">
        <v>31</v>
      </c>
      <c r="AF522" s="25">
        <v>31</v>
      </c>
      <c r="AG522" s="25">
        <v>1674</v>
      </c>
      <c r="AH522" s="27">
        <f t="shared" si="94"/>
        <v>2678.4</v>
      </c>
    </row>
    <row r="523" s="20" customFormat="1" ht="16.5" spans="1:34">
      <c r="A523" s="21" t="s">
        <v>2074</v>
      </c>
      <c r="B523" s="20">
        <v>516</v>
      </c>
      <c r="C523" s="21">
        <v>200015</v>
      </c>
      <c r="D523" s="20">
        <v>400</v>
      </c>
      <c r="E523" s="23" t="s">
        <v>2075</v>
      </c>
      <c r="F523" s="23"/>
      <c r="G523" s="21">
        <v>63101</v>
      </c>
      <c r="H523" s="21">
        <v>5</v>
      </c>
      <c r="I523" s="21">
        <v>3</v>
      </c>
      <c r="J523" s="20" t="s">
        <v>1045</v>
      </c>
      <c r="K523" s="21">
        <v>20000</v>
      </c>
      <c r="L523" s="1"/>
      <c r="M523" s="1"/>
      <c r="N523" s="20" t="str">
        <f t="shared" si="91"/>
        <v/>
      </c>
      <c r="O523" s="20" t="str">
        <f t="shared" si="92"/>
        <v>47阶9星</v>
      </c>
      <c r="P523" s="20">
        <f t="shared" si="95"/>
        <v>516</v>
      </c>
      <c r="Q523" s="20">
        <f t="shared" si="89"/>
        <v>47</v>
      </c>
      <c r="R523" s="20">
        <f t="shared" si="90"/>
        <v>9</v>
      </c>
      <c r="S523" s="20">
        <v>400</v>
      </c>
      <c r="T523" s="20">
        <f t="shared" si="96"/>
        <v>49884</v>
      </c>
      <c r="U523" s="20">
        <f t="shared" si="97"/>
        <v>12361</v>
      </c>
      <c r="V523" s="20">
        <f t="shared" si="98"/>
        <v>12361</v>
      </c>
      <c r="W523" s="20">
        <f t="shared" si="99"/>
        <v>667494</v>
      </c>
      <c r="X523" s="24" t="str">
        <f t="shared" si="93"/>
        <v>{{type=4,value=49884},{type=5,value=12361},{type=6,value=12361},{type=2,value=667494}}</v>
      </c>
      <c r="AD523" s="25">
        <v>124</v>
      </c>
      <c r="AE523" s="25">
        <v>31</v>
      </c>
      <c r="AF523" s="25">
        <v>31</v>
      </c>
      <c r="AG523" s="25">
        <v>1674</v>
      </c>
      <c r="AH523" s="27">
        <f t="shared" si="94"/>
        <v>2678.4</v>
      </c>
    </row>
    <row r="524" s="20" customFormat="1" ht="16.5" spans="1:34">
      <c r="A524" s="21" t="s">
        <v>2076</v>
      </c>
      <c r="B524" s="20">
        <v>517</v>
      </c>
      <c r="C524" s="21">
        <v>200015</v>
      </c>
      <c r="D524" s="20">
        <v>400</v>
      </c>
      <c r="E524" s="23" t="s">
        <v>2077</v>
      </c>
      <c r="F524" s="23"/>
      <c r="G524" s="21">
        <v>63101</v>
      </c>
      <c r="H524" s="21">
        <v>5</v>
      </c>
      <c r="I524" s="21">
        <v>3</v>
      </c>
      <c r="J524" s="20">
        <v>1</v>
      </c>
      <c r="K524" s="21">
        <v>20000</v>
      </c>
      <c r="L524" s="1"/>
      <c r="M524" s="1"/>
      <c r="N524" s="20">
        <f t="shared" si="91"/>
        <v>1</v>
      </c>
      <c r="O524" s="20" t="str">
        <f t="shared" si="92"/>
        <v>47阶10星</v>
      </c>
      <c r="P524" s="20">
        <f t="shared" si="95"/>
        <v>517</v>
      </c>
      <c r="Q524" s="20">
        <f t="shared" si="89"/>
        <v>47</v>
      </c>
      <c r="R524" s="20">
        <f t="shared" si="90"/>
        <v>10</v>
      </c>
      <c r="S524" s="20">
        <v>400</v>
      </c>
      <c r="T524" s="20">
        <f t="shared" si="96"/>
        <v>50008</v>
      </c>
      <c r="U524" s="20">
        <f t="shared" si="97"/>
        <v>12392</v>
      </c>
      <c r="V524" s="20">
        <f t="shared" si="98"/>
        <v>12392</v>
      </c>
      <c r="W524" s="20">
        <f t="shared" si="99"/>
        <v>669168</v>
      </c>
      <c r="X524" s="24" t="str">
        <f t="shared" si="93"/>
        <v>{{type=4,value=50008},{type=5,value=12392},{type=6,value=12392},{type=2,value=669168}}</v>
      </c>
      <c r="AD524" s="25">
        <v>124</v>
      </c>
      <c r="AE524" s="25">
        <v>31</v>
      </c>
      <c r="AF524" s="25">
        <v>31</v>
      </c>
      <c r="AG524" s="25">
        <v>1674</v>
      </c>
      <c r="AH524" s="27">
        <f t="shared" si="94"/>
        <v>2678.4</v>
      </c>
    </row>
    <row r="525" s="20" customFormat="1" ht="16.5" spans="1:34">
      <c r="A525" s="21" t="s">
        <v>2078</v>
      </c>
      <c r="B525" s="20">
        <v>518</v>
      </c>
      <c r="C525" s="21">
        <v>200015</v>
      </c>
      <c r="D525" s="20">
        <v>400</v>
      </c>
      <c r="E525" s="23" t="s">
        <v>2079</v>
      </c>
      <c r="F525" s="23"/>
      <c r="G525" s="21">
        <v>63101</v>
      </c>
      <c r="H525" s="21">
        <v>5</v>
      </c>
      <c r="I525" s="21">
        <v>3</v>
      </c>
      <c r="J525" s="20" t="s">
        <v>1045</v>
      </c>
      <c r="K525" s="21">
        <v>20000</v>
      </c>
      <c r="L525" s="1"/>
      <c r="M525" s="1"/>
      <c r="N525" s="20" t="str">
        <f t="shared" si="91"/>
        <v/>
      </c>
      <c r="O525" s="20" t="str">
        <f t="shared" si="92"/>
        <v>48阶0星</v>
      </c>
      <c r="P525" s="20">
        <f t="shared" si="95"/>
        <v>518</v>
      </c>
      <c r="Q525" s="20">
        <f t="shared" si="89"/>
        <v>48</v>
      </c>
      <c r="R525" s="20">
        <f t="shared" si="90"/>
        <v>0</v>
      </c>
      <c r="S525" s="20">
        <v>400</v>
      </c>
      <c r="T525" s="20">
        <f t="shared" si="96"/>
        <v>50132</v>
      </c>
      <c r="U525" s="20">
        <f t="shared" si="97"/>
        <v>12423</v>
      </c>
      <c r="V525" s="20">
        <f t="shared" si="98"/>
        <v>12423</v>
      </c>
      <c r="W525" s="20">
        <f t="shared" si="99"/>
        <v>670842</v>
      </c>
      <c r="X525" s="24" t="str">
        <f t="shared" si="93"/>
        <v>{{type=4,value=50132},{type=5,value=12423},{type=6,value=12423},{type=2,value=670842}}</v>
      </c>
      <c r="AD525" s="25">
        <v>124</v>
      </c>
      <c r="AE525" s="25">
        <v>31</v>
      </c>
      <c r="AF525" s="25">
        <v>31</v>
      </c>
      <c r="AG525" s="25">
        <v>1674</v>
      </c>
      <c r="AH525" s="27">
        <f t="shared" si="94"/>
        <v>2678.4</v>
      </c>
    </row>
    <row r="526" s="20" customFormat="1" ht="16.5" spans="1:34">
      <c r="A526" s="21" t="s">
        <v>2080</v>
      </c>
      <c r="B526" s="20">
        <v>519</v>
      </c>
      <c r="C526" s="21">
        <v>200015</v>
      </c>
      <c r="D526" s="20">
        <v>400</v>
      </c>
      <c r="E526" s="23" t="s">
        <v>2081</v>
      </c>
      <c r="F526" s="23"/>
      <c r="G526" s="21">
        <v>63101</v>
      </c>
      <c r="H526" s="21">
        <v>5</v>
      </c>
      <c r="I526" s="21">
        <v>3</v>
      </c>
      <c r="J526" s="20" t="s">
        <v>1045</v>
      </c>
      <c r="K526" s="21">
        <v>20000</v>
      </c>
      <c r="L526" s="1"/>
      <c r="M526" s="1"/>
      <c r="N526" s="20" t="str">
        <f t="shared" si="91"/>
        <v/>
      </c>
      <c r="O526" s="20" t="str">
        <f t="shared" si="92"/>
        <v>48阶1星</v>
      </c>
      <c r="P526" s="20">
        <f t="shared" si="95"/>
        <v>519</v>
      </c>
      <c r="Q526" s="20">
        <f t="shared" si="89"/>
        <v>48</v>
      </c>
      <c r="R526" s="20">
        <f t="shared" si="90"/>
        <v>1</v>
      </c>
      <c r="S526" s="20">
        <v>400</v>
      </c>
      <c r="T526" s="20">
        <f t="shared" si="96"/>
        <v>50256</v>
      </c>
      <c r="U526" s="20">
        <f t="shared" si="97"/>
        <v>12454</v>
      </c>
      <c r="V526" s="20">
        <f t="shared" si="98"/>
        <v>12454</v>
      </c>
      <c r="W526" s="20">
        <f t="shared" si="99"/>
        <v>672516</v>
      </c>
      <c r="X526" s="24" t="str">
        <f t="shared" si="93"/>
        <v>{{type=4,value=50256},{type=5,value=12454},{type=6,value=12454},{type=2,value=672516}}</v>
      </c>
      <c r="AD526" s="25">
        <v>124</v>
      </c>
      <c r="AE526" s="25">
        <v>31</v>
      </c>
      <c r="AF526" s="25">
        <v>31</v>
      </c>
      <c r="AG526" s="25">
        <v>1674</v>
      </c>
      <c r="AH526" s="27">
        <f t="shared" si="94"/>
        <v>2678.4</v>
      </c>
    </row>
    <row r="527" s="20" customFormat="1" ht="16.5" spans="1:34">
      <c r="A527" s="21" t="s">
        <v>2082</v>
      </c>
      <c r="B527" s="20">
        <v>520</v>
      </c>
      <c r="C527" s="21">
        <v>200015</v>
      </c>
      <c r="D527" s="20">
        <v>400</v>
      </c>
      <c r="E527" s="23" t="s">
        <v>2083</v>
      </c>
      <c r="F527" s="23"/>
      <c r="G527" s="21">
        <v>63101</v>
      </c>
      <c r="H527" s="21">
        <v>5</v>
      </c>
      <c r="I527" s="21">
        <v>3</v>
      </c>
      <c r="J527" s="20" t="s">
        <v>1045</v>
      </c>
      <c r="K527" s="21">
        <v>20000</v>
      </c>
      <c r="L527" s="1"/>
      <c r="M527" s="1"/>
      <c r="N527" s="20" t="str">
        <f t="shared" si="91"/>
        <v/>
      </c>
      <c r="O527" s="20" t="str">
        <f t="shared" si="92"/>
        <v>48阶2星</v>
      </c>
      <c r="P527" s="20">
        <f t="shared" si="95"/>
        <v>520</v>
      </c>
      <c r="Q527" s="20">
        <f t="shared" si="89"/>
        <v>48</v>
      </c>
      <c r="R527" s="20">
        <f t="shared" si="90"/>
        <v>2</v>
      </c>
      <c r="S527" s="20">
        <v>400</v>
      </c>
      <c r="T527" s="20">
        <f t="shared" si="96"/>
        <v>50380</v>
      </c>
      <c r="U527" s="20">
        <f t="shared" si="97"/>
        <v>12485</v>
      </c>
      <c r="V527" s="20">
        <f t="shared" si="98"/>
        <v>12485</v>
      </c>
      <c r="W527" s="20">
        <f t="shared" si="99"/>
        <v>674190</v>
      </c>
      <c r="X527" s="24" t="str">
        <f t="shared" si="93"/>
        <v>{{type=4,value=50380},{type=5,value=12485},{type=6,value=12485},{type=2,value=674190}}</v>
      </c>
      <c r="AD527" s="25">
        <v>124</v>
      </c>
      <c r="AE527" s="25">
        <v>31</v>
      </c>
      <c r="AF527" s="25">
        <v>31</v>
      </c>
      <c r="AG527" s="25">
        <v>1674</v>
      </c>
      <c r="AH527" s="27">
        <f t="shared" si="94"/>
        <v>2678.4</v>
      </c>
    </row>
    <row r="528" s="20" customFormat="1" ht="16.5" spans="1:34">
      <c r="A528" s="21" t="s">
        <v>2084</v>
      </c>
      <c r="B528" s="20">
        <v>521</v>
      </c>
      <c r="C528" s="21">
        <v>200015</v>
      </c>
      <c r="D528" s="20">
        <v>400</v>
      </c>
      <c r="E528" s="23" t="s">
        <v>2085</v>
      </c>
      <c r="F528" s="23"/>
      <c r="G528" s="21">
        <v>63101</v>
      </c>
      <c r="H528" s="21">
        <v>5</v>
      </c>
      <c r="I528" s="21">
        <v>3</v>
      </c>
      <c r="J528" s="20" t="s">
        <v>1045</v>
      </c>
      <c r="K528" s="21">
        <v>20000</v>
      </c>
      <c r="L528" s="1"/>
      <c r="M528" s="1"/>
      <c r="N528" s="20" t="str">
        <f t="shared" si="91"/>
        <v/>
      </c>
      <c r="O528" s="20" t="str">
        <f t="shared" si="92"/>
        <v>48阶3星</v>
      </c>
      <c r="P528" s="20">
        <f t="shared" si="95"/>
        <v>521</v>
      </c>
      <c r="Q528" s="20">
        <f t="shared" si="89"/>
        <v>48</v>
      </c>
      <c r="R528" s="20">
        <f t="shared" si="90"/>
        <v>3</v>
      </c>
      <c r="S528" s="20">
        <v>400</v>
      </c>
      <c r="T528" s="20">
        <f t="shared" si="96"/>
        <v>50504</v>
      </c>
      <c r="U528" s="20">
        <f t="shared" si="97"/>
        <v>12516</v>
      </c>
      <c r="V528" s="20">
        <f t="shared" si="98"/>
        <v>12516</v>
      </c>
      <c r="W528" s="20">
        <f t="shared" si="99"/>
        <v>675864</v>
      </c>
      <c r="X528" s="24" t="str">
        <f t="shared" si="93"/>
        <v>{{type=4,value=50504},{type=5,value=12516},{type=6,value=12516},{type=2,value=675864}}</v>
      </c>
      <c r="AD528" s="25">
        <v>124</v>
      </c>
      <c r="AE528" s="25">
        <v>31</v>
      </c>
      <c r="AF528" s="25">
        <v>31</v>
      </c>
      <c r="AG528" s="25">
        <v>1674</v>
      </c>
      <c r="AH528" s="27">
        <f t="shared" si="94"/>
        <v>2678.4</v>
      </c>
    </row>
    <row r="529" s="20" customFormat="1" ht="16.5" spans="1:34">
      <c r="A529" s="21" t="s">
        <v>2086</v>
      </c>
      <c r="B529" s="20">
        <v>522</v>
      </c>
      <c r="C529" s="21">
        <v>200015</v>
      </c>
      <c r="D529" s="20">
        <v>400</v>
      </c>
      <c r="E529" s="23" t="s">
        <v>2087</v>
      </c>
      <c r="F529" s="23"/>
      <c r="G529" s="21">
        <v>63101</v>
      </c>
      <c r="H529" s="21">
        <v>5</v>
      </c>
      <c r="I529" s="21">
        <v>3</v>
      </c>
      <c r="J529" s="20" t="s">
        <v>1045</v>
      </c>
      <c r="K529" s="21">
        <v>20000</v>
      </c>
      <c r="L529" s="1"/>
      <c r="M529" s="1"/>
      <c r="N529" s="20" t="str">
        <f t="shared" si="91"/>
        <v/>
      </c>
      <c r="O529" s="20" t="str">
        <f t="shared" si="92"/>
        <v>48阶4星</v>
      </c>
      <c r="P529" s="20">
        <f t="shared" si="95"/>
        <v>522</v>
      </c>
      <c r="Q529" s="20">
        <f t="shared" si="89"/>
        <v>48</v>
      </c>
      <c r="R529" s="20">
        <f t="shared" si="90"/>
        <v>4</v>
      </c>
      <c r="S529" s="20">
        <v>400</v>
      </c>
      <c r="T529" s="20">
        <f t="shared" si="96"/>
        <v>50628</v>
      </c>
      <c r="U529" s="20">
        <f t="shared" si="97"/>
        <v>12547</v>
      </c>
      <c r="V529" s="20">
        <f t="shared" si="98"/>
        <v>12547</v>
      </c>
      <c r="W529" s="20">
        <f t="shared" si="99"/>
        <v>677538</v>
      </c>
      <c r="X529" s="24" t="str">
        <f t="shared" si="93"/>
        <v>{{type=4,value=50628},{type=5,value=12547},{type=6,value=12547},{type=2,value=677538}}</v>
      </c>
      <c r="AD529" s="25">
        <v>124</v>
      </c>
      <c r="AE529" s="25">
        <v>31</v>
      </c>
      <c r="AF529" s="25">
        <v>31</v>
      </c>
      <c r="AG529" s="25">
        <v>1674</v>
      </c>
      <c r="AH529" s="27">
        <f t="shared" si="94"/>
        <v>2678.4</v>
      </c>
    </row>
    <row r="530" s="20" customFormat="1" ht="16.5" spans="1:34">
      <c r="A530" s="21" t="s">
        <v>2088</v>
      </c>
      <c r="B530" s="20">
        <v>523</v>
      </c>
      <c r="C530" s="21">
        <v>200015</v>
      </c>
      <c r="D530" s="20">
        <v>400</v>
      </c>
      <c r="E530" s="23" t="s">
        <v>2089</v>
      </c>
      <c r="F530" s="23"/>
      <c r="G530" s="21">
        <v>63101</v>
      </c>
      <c r="H530" s="21">
        <v>5</v>
      </c>
      <c r="I530" s="21">
        <v>3</v>
      </c>
      <c r="J530" s="20" t="s">
        <v>1045</v>
      </c>
      <c r="K530" s="21">
        <v>20000</v>
      </c>
      <c r="L530" s="1"/>
      <c r="M530" s="1"/>
      <c r="N530" s="20" t="str">
        <f t="shared" si="91"/>
        <v/>
      </c>
      <c r="O530" s="20" t="str">
        <f t="shared" si="92"/>
        <v>48阶5星</v>
      </c>
      <c r="P530" s="20">
        <f t="shared" si="95"/>
        <v>523</v>
      </c>
      <c r="Q530" s="20">
        <f t="shared" si="89"/>
        <v>48</v>
      </c>
      <c r="R530" s="20">
        <f t="shared" si="90"/>
        <v>5</v>
      </c>
      <c r="S530" s="20">
        <v>400</v>
      </c>
      <c r="T530" s="20">
        <f t="shared" si="96"/>
        <v>50752</v>
      </c>
      <c r="U530" s="20">
        <f t="shared" si="97"/>
        <v>12578</v>
      </c>
      <c r="V530" s="20">
        <f t="shared" si="98"/>
        <v>12578</v>
      </c>
      <c r="W530" s="20">
        <f t="shared" si="99"/>
        <v>679212</v>
      </c>
      <c r="X530" s="24" t="str">
        <f t="shared" si="93"/>
        <v>{{type=4,value=50752},{type=5,value=12578},{type=6,value=12578},{type=2,value=679212}}</v>
      </c>
      <c r="AD530" s="25">
        <v>124</v>
      </c>
      <c r="AE530" s="25">
        <v>31</v>
      </c>
      <c r="AF530" s="25">
        <v>31</v>
      </c>
      <c r="AG530" s="25">
        <v>1674</v>
      </c>
      <c r="AH530" s="27">
        <f t="shared" si="94"/>
        <v>2678.4</v>
      </c>
    </row>
    <row r="531" s="20" customFormat="1" ht="16.5" spans="1:34">
      <c r="A531" s="21" t="s">
        <v>2090</v>
      </c>
      <c r="B531" s="20">
        <v>524</v>
      </c>
      <c r="C531" s="21">
        <v>200015</v>
      </c>
      <c r="D531" s="20">
        <v>400</v>
      </c>
      <c r="E531" s="23" t="s">
        <v>2091</v>
      </c>
      <c r="F531" s="23"/>
      <c r="G531" s="21">
        <v>63101</v>
      </c>
      <c r="H531" s="21">
        <v>5</v>
      </c>
      <c r="I531" s="21">
        <v>3</v>
      </c>
      <c r="J531" s="20" t="s">
        <v>1045</v>
      </c>
      <c r="K531" s="21">
        <v>20000</v>
      </c>
      <c r="L531" s="1"/>
      <c r="M531" s="1"/>
      <c r="N531" s="20" t="str">
        <f t="shared" si="91"/>
        <v/>
      </c>
      <c r="O531" s="20" t="str">
        <f t="shared" si="92"/>
        <v>48阶6星</v>
      </c>
      <c r="P531" s="20">
        <f t="shared" si="95"/>
        <v>524</v>
      </c>
      <c r="Q531" s="20">
        <f t="shared" si="89"/>
        <v>48</v>
      </c>
      <c r="R531" s="20">
        <f t="shared" si="90"/>
        <v>6</v>
      </c>
      <c r="S531" s="20">
        <v>400</v>
      </c>
      <c r="T531" s="20">
        <f t="shared" si="96"/>
        <v>50876</v>
      </c>
      <c r="U531" s="20">
        <f t="shared" si="97"/>
        <v>12609</v>
      </c>
      <c r="V531" s="20">
        <f t="shared" si="98"/>
        <v>12609</v>
      </c>
      <c r="W531" s="20">
        <f t="shared" si="99"/>
        <v>680886</v>
      </c>
      <c r="X531" s="24" t="str">
        <f t="shared" si="93"/>
        <v>{{type=4,value=50876},{type=5,value=12609},{type=6,value=12609},{type=2,value=680886}}</v>
      </c>
      <c r="AD531" s="25">
        <v>124</v>
      </c>
      <c r="AE531" s="25">
        <v>31</v>
      </c>
      <c r="AF531" s="25">
        <v>31</v>
      </c>
      <c r="AG531" s="25">
        <v>1674</v>
      </c>
      <c r="AH531" s="27">
        <f t="shared" si="94"/>
        <v>2678.4</v>
      </c>
    </row>
    <row r="532" s="20" customFormat="1" ht="16.5" spans="1:34">
      <c r="A532" s="21" t="s">
        <v>2092</v>
      </c>
      <c r="B532" s="20">
        <v>525</v>
      </c>
      <c r="C532" s="21">
        <v>200015</v>
      </c>
      <c r="D532" s="20">
        <v>400</v>
      </c>
      <c r="E532" s="23" t="s">
        <v>2093</v>
      </c>
      <c r="F532" s="23"/>
      <c r="G532" s="21">
        <v>63101</v>
      </c>
      <c r="H532" s="21">
        <v>5</v>
      </c>
      <c r="I532" s="21">
        <v>3</v>
      </c>
      <c r="J532" s="20" t="s">
        <v>1045</v>
      </c>
      <c r="K532" s="21">
        <v>20000</v>
      </c>
      <c r="L532" s="1"/>
      <c r="M532" s="1"/>
      <c r="N532" s="20" t="str">
        <f t="shared" si="91"/>
        <v/>
      </c>
      <c r="O532" s="20" t="str">
        <f t="shared" si="92"/>
        <v>48阶7星</v>
      </c>
      <c r="P532" s="20">
        <f t="shared" si="95"/>
        <v>525</v>
      </c>
      <c r="Q532" s="20">
        <f t="shared" ref="Q532:Q595" si="100">Q521+1</f>
        <v>48</v>
      </c>
      <c r="R532" s="20">
        <f t="shared" ref="R532:R595" si="101">R521</f>
        <v>7</v>
      </c>
      <c r="S532" s="20">
        <v>400</v>
      </c>
      <c r="T532" s="20">
        <f t="shared" si="96"/>
        <v>51000</v>
      </c>
      <c r="U532" s="20">
        <f t="shared" si="97"/>
        <v>12640</v>
      </c>
      <c r="V532" s="20">
        <f t="shared" si="98"/>
        <v>12640</v>
      </c>
      <c r="W532" s="20">
        <f t="shared" si="99"/>
        <v>682560</v>
      </c>
      <c r="X532" s="24" t="str">
        <f t="shared" si="93"/>
        <v>{{type=4,value=51000},{type=5,value=12640},{type=6,value=12640},{type=2,value=682560}}</v>
      </c>
      <c r="AD532" s="25">
        <v>124</v>
      </c>
      <c r="AE532" s="25">
        <v>31</v>
      </c>
      <c r="AF532" s="25">
        <v>31</v>
      </c>
      <c r="AG532" s="25">
        <v>1674</v>
      </c>
      <c r="AH532" s="27">
        <f t="shared" si="94"/>
        <v>2678.4</v>
      </c>
    </row>
    <row r="533" s="20" customFormat="1" ht="16.5" spans="1:34">
      <c r="A533" s="21" t="s">
        <v>2094</v>
      </c>
      <c r="B533" s="20">
        <v>526</v>
      </c>
      <c r="C533" s="21">
        <v>200015</v>
      </c>
      <c r="D533" s="20">
        <v>400</v>
      </c>
      <c r="E533" s="23" t="s">
        <v>2095</v>
      </c>
      <c r="F533" s="23"/>
      <c r="G533" s="21">
        <v>63101</v>
      </c>
      <c r="H533" s="21">
        <v>5</v>
      </c>
      <c r="I533" s="21">
        <v>3</v>
      </c>
      <c r="J533" s="20" t="s">
        <v>1045</v>
      </c>
      <c r="K533" s="21">
        <v>20000</v>
      </c>
      <c r="L533" s="1"/>
      <c r="M533" s="1"/>
      <c r="N533" s="20" t="str">
        <f t="shared" si="91"/>
        <v/>
      </c>
      <c r="O533" s="20" t="str">
        <f t="shared" si="92"/>
        <v>48阶8星</v>
      </c>
      <c r="P533" s="20">
        <f t="shared" si="95"/>
        <v>526</v>
      </c>
      <c r="Q533" s="20">
        <f t="shared" si="100"/>
        <v>48</v>
      </c>
      <c r="R533" s="20">
        <f t="shared" si="101"/>
        <v>8</v>
      </c>
      <c r="S533" s="20">
        <v>400</v>
      </c>
      <c r="T533" s="20">
        <f t="shared" si="96"/>
        <v>51124</v>
      </c>
      <c r="U533" s="20">
        <f t="shared" si="97"/>
        <v>12671</v>
      </c>
      <c r="V533" s="20">
        <f t="shared" si="98"/>
        <v>12671</v>
      </c>
      <c r="W533" s="20">
        <f t="shared" si="99"/>
        <v>684234</v>
      </c>
      <c r="X533" s="24" t="str">
        <f t="shared" si="93"/>
        <v>{{type=4,value=51124},{type=5,value=12671},{type=6,value=12671},{type=2,value=684234}}</v>
      </c>
      <c r="AD533" s="25">
        <v>124</v>
      </c>
      <c r="AE533" s="25">
        <v>31</v>
      </c>
      <c r="AF533" s="25">
        <v>31</v>
      </c>
      <c r="AG533" s="25">
        <v>1674</v>
      </c>
      <c r="AH533" s="27">
        <f t="shared" si="94"/>
        <v>2678.4</v>
      </c>
    </row>
    <row r="534" s="20" customFormat="1" ht="16.5" spans="1:34">
      <c r="A534" s="21" t="s">
        <v>2096</v>
      </c>
      <c r="B534" s="20">
        <v>527</v>
      </c>
      <c r="C534" s="21">
        <v>200015</v>
      </c>
      <c r="D534" s="20">
        <v>400</v>
      </c>
      <c r="E534" s="23" t="s">
        <v>2097</v>
      </c>
      <c r="F534" s="23"/>
      <c r="G534" s="21">
        <v>63101</v>
      </c>
      <c r="H534" s="21">
        <v>5</v>
      </c>
      <c r="I534" s="21">
        <v>3</v>
      </c>
      <c r="J534" s="20" t="s">
        <v>1045</v>
      </c>
      <c r="K534" s="21">
        <v>20000</v>
      </c>
      <c r="L534" s="1"/>
      <c r="M534" s="1"/>
      <c r="N534" s="20" t="str">
        <f t="shared" si="91"/>
        <v/>
      </c>
      <c r="O534" s="20" t="str">
        <f t="shared" si="92"/>
        <v>48阶9星</v>
      </c>
      <c r="P534" s="20">
        <f t="shared" si="95"/>
        <v>527</v>
      </c>
      <c r="Q534" s="20">
        <f t="shared" si="100"/>
        <v>48</v>
      </c>
      <c r="R534" s="20">
        <f t="shared" si="101"/>
        <v>9</v>
      </c>
      <c r="S534" s="20">
        <v>400</v>
      </c>
      <c r="T534" s="20">
        <f t="shared" si="96"/>
        <v>51248</v>
      </c>
      <c r="U534" s="20">
        <f t="shared" si="97"/>
        <v>12702</v>
      </c>
      <c r="V534" s="20">
        <f t="shared" si="98"/>
        <v>12702</v>
      </c>
      <c r="W534" s="20">
        <f t="shared" si="99"/>
        <v>685908</v>
      </c>
      <c r="X534" s="24" t="str">
        <f t="shared" si="93"/>
        <v>{{type=4,value=51248},{type=5,value=12702},{type=6,value=12702},{type=2,value=685908}}</v>
      </c>
      <c r="AD534" s="25">
        <v>124</v>
      </c>
      <c r="AE534" s="25">
        <v>31</v>
      </c>
      <c r="AF534" s="25">
        <v>31</v>
      </c>
      <c r="AG534" s="25">
        <v>1674</v>
      </c>
      <c r="AH534" s="27">
        <f t="shared" si="94"/>
        <v>2678.4</v>
      </c>
    </row>
    <row r="535" s="20" customFormat="1" ht="16.5" spans="1:34">
      <c r="A535" s="21" t="s">
        <v>2098</v>
      </c>
      <c r="B535" s="20">
        <v>528</v>
      </c>
      <c r="C535" s="21">
        <v>200015</v>
      </c>
      <c r="D535" s="20">
        <v>400</v>
      </c>
      <c r="E535" s="23" t="s">
        <v>2099</v>
      </c>
      <c r="F535" s="23"/>
      <c r="G535" s="21">
        <v>63101</v>
      </c>
      <c r="H535" s="21">
        <v>5</v>
      </c>
      <c r="I535" s="21">
        <v>3</v>
      </c>
      <c r="J535" s="20">
        <v>1</v>
      </c>
      <c r="K535" s="21">
        <v>20000</v>
      </c>
      <c r="L535" s="1"/>
      <c r="M535" s="1"/>
      <c r="N535" s="20">
        <f t="shared" si="91"/>
        <v>1</v>
      </c>
      <c r="O535" s="20" t="str">
        <f t="shared" si="92"/>
        <v>48阶10星</v>
      </c>
      <c r="P535" s="20">
        <f t="shared" si="95"/>
        <v>528</v>
      </c>
      <c r="Q535" s="20">
        <f t="shared" si="100"/>
        <v>48</v>
      </c>
      <c r="R535" s="20">
        <f t="shared" si="101"/>
        <v>10</v>
      </c>
      <c r="S535" s="20">
        <v>400</v>
      </c>
      <c r="T535" s="20">
        <f t="shared" si="96"/>
        <v>51372</v>
      </c>
      <c r="U535" s="20">
        <f t="shared" si="97"/>
        <v>12733</v>
      </c>
      <c r="V535" s="20">
        <f t="shared" si="98"/>
        <v>12733</v>
      </c>
      <c r="W535" s="20">
        <f t="shared" si="99"/>
        <v>687582</v>
      </c>
      <c r="X535" s="24" t="str">
        <f t="shared" si="93"/>
        <v>{{type=4,value=51372},{type=5,value=12733},{type=6,value=12733},{type=2,value=687582}}</v>
      </c>
      <c r="AD535" s="25">
        <v>124</v>
      </c>
      <c r="AE535" s="25">
        <v>31</v>
      </c>
      <c r="AF535" s="25">
        <v>31</v>
      </c>
      <c r="AG535" s="25">
        <v>1674</v>
      </c>
      <c r="AH535" s="27">
        <f t="shared" si="94"/>
        <v>2678.4</v>
      </c>
    </row>
    <row r="536" s="20" customFormat="1" ht="16.5" spans="1:34">
      <c r="A536" s="21" t="s">
        <v>2100</v>
      </c>
      <c r="B536" s="20">
        <v>529</v>
      </c>
      <c r="C536" s="21">
        <v>200015</v>
      </c>
      <c r="D536" s="20">
        <v>400</v>
      </c>
      <c r="E536" s="23" t="s">
        <v>2101</v>
      </c>
      <c r="F536" s="23"/>
      <c r="G536" s="21">
        <v>63101</v>
      </c>
      <c r="H536" s="21">
        <v>5</v>
      </c>
      <c r="I536" s="21">
        <v>3</v>
      </c>
      <c r="J536" s="20" t="s">
        <v>1045</v>
      </c>
      <c r="K536" s="21">
        <v>20000</v>
      </c>
      <c r="L536" s="1"/>
      <c r="M536" s="1"/>
      <c r="N536" s="20" t="str">
        <f t="shared" si="91"/>
        <v/>
      </c>
      <c r="O536" s="20" t="str">
        <f t="shared" si="92"/>
        <v>49阶0星</v>
      </c>
      <c r="P536" s="20">
        <f t="shared" si="95"/>
        <v>529</v>
      </c>
      <c r="Q536" s="20">
        <f t="shared" si="100"/>
        <v>49</v>
      </c>
      <c r="R536" s="20">
        <f t="shared" si="101"/>
        <v>0</v>
      </c>
      <c r="S536" s="20">
        <v>400</v>
      </c>
      <c r="T536" s="20">
        <f t="shared" si="96"/>
        <v>51496</v>
      </c>
      <c r="U536" s="20">
        <f t="shared" si="97"/>
        <v>12764</v>
      </c>
      <c r="V536" s="20">
        <f t="shared" si="98"/>
        <v>12764</v>
      </c>
      <c r="W536" s="20">
        <f t="shared" si="99"/>
        <v>689256</v>
      </c>
      <c r="X536" s="24" t="str">
        <f t="shared" si="93"/>
        <v>{{type=4,value=51496},{type=5,value=12764},{type=6,value=12764},{type=2,value=689256}}</v>
      </c>
      <c r="AD536" s="25">
        <v>124</v>
      </c>
      <c r="AE536" s="25">
        <v>31</v>
      </c>
      <c r="AF536" s="25">
        <v>31</v>
      </c>
      <c r="AG536" s="25">
        <v>1674</v>
      </c>
      <c r="AH536" s="27">
        <f t="shared" si="94"/>
        <v>2678.4</v>
      </c>
    </row>
    <row r="537" s="20" customFormat="1" ht="16.5" spans="1:34">
      <c r="A537" s="21" t="s">
        <v>2102</v>
      </c>
      <c r="B537" s="20">
        <v>530</v>
      </c>
      <c r="C537" s="21">
        <v>200015</v>
      </c>
      <c r="D537" s="20">
        <v>400</v>
      </c>
      <c r="E537" s="23" t="s">
        <v>2103</v>
      </c>
      <c r="F537" s="23"/>
      <c r="G537" s="21">
        <v>63101</v>
      </c>
      <c r="H537" s="21">
        <v>5</v>
      </c>
      <c r="I537" s="21">
        <v>3</v>
      </c>
      <c r="J537" s="20" t="s">
        <v>1045</v>
      </c>
      <c r="K537" s="21">
        <v>20000</v>
      </c>
      <c r="L537" s="1"/>
      <c r="M537" s="1"/>
      <c r="N537" s="20" t="str">
        <f t="shared" si="91"/>
        <v/>
      </c>
      <c r="O537" s="20" t="str">
        <f t="shared" si="92"/>
        <v>49阶1星</v>
      </c>
      <c r="P537" s="20">
        <f t="shared" si="95"/>
        <v>530</v>
      </c>
      <c r="Q537" s="20">
        <f t="shared" si="100"/>
        <v>49</v>
      </c>
      <c r="R537" s="20">
        <f t="shared" si="101"/>
        <v>1</v>
      </c>
      <c r="S537" s="20">
        <v>400</v>
      </c>
      <c r="T537" s="20">
        <f t="shared" si="96"/>
        <v>51620</v>
      </c>
      <c r="U537" s="20">
        <f t="shared" si="97"/>
        <v>12795</v>
      </c>
      <c r="V537" s="20">
        <f t="shared" si="98"/>
        <v>12795</v>
      </c>
      <c r="W537" s="20">
        <f t="shared" si="99"/>
        <v>690930</v>
      </c>
      <c r="X537" s="24" t="str">
        <f t="shared" si="93"/>
        <v>{{type=4,value=51620},{type=5,value=12795},{type=6,value=12795},{type=2,value=690930}}</v>
      </c>
      <c r="AD537" s="25">
        <v>124</v>
      </c>
      <c r="AE537" s="25">
        <v>31</v>
      </c>
      <c r="AF537" s="25">
        <v>31</v>
      </c>
      <c r="AG537" s="25">
        <v>1674</v>
      </c>
      <c r="AH537" s="27">
        <f t="shared" si="94"/>
        <v>2678.4</v>
      </c>
    </row>
    <row r="538" s="20" customFormat="1" ht="16.5" spans="1:34">
      <c r="A538" s="21" t="s">
        <v>2104</v>
      </c>
      <c r="B538" s="20">
        <v>531</v>
      </c>
      <c r="C538" s="21">
        <v>200015</v>
      </c>
      <c r="D538" s="20">
        <v>400</v>
      </c>
      <c r="E538" s="23" t="s">
        <v>2105</v>
      </c>
      <c r="F538" s="23"/>
      <c r="G538" s="21">
        <v>63101</v>
      </c>
      <c r="H538" s="21">
        <v>5</v>
      </c>
      <c r="I538" s="21">
        <v>3</v>
      </c>
      <c r="J538" s="20" t="s">
        <v>1045</v>
      </c>
      <c r="K538" s="21">
        <v>20000</v>
      </c>
      <c r="L538" s="1"/>
      <c r="M538" s="1"/>
      <c r="N538" s="20" t="str">
        <f t="shared" si="91"/>
        <v/>
      </c>
      <c r="O538" s="20" t="str">
        <f t="shared" si="92"/>
        <v>49阶2星</v>
      </c>
      <c r="P538" s="20">
        <f t="shared" si="95"/>
        <v>531</v>
      </c>
      <c r="Q538" s="20">
        <f t="shared" si="100"/>
        <v>49</v>
      </c>
      <c r="R538" s="20">
        <f t="shared" si="101"/>
        <v>2</v>
      </c>
      <c r="S538" s="20">
        <v>400</v>
      </c>
      <c r="T538" s="20">
        <f t="shared" si="96"/>
        <v>51744</v>
      </c>
      <c r="U538" s="20">
        <f t="shared" si="97"/>
        <v>12826</v>
      </c>
      <c r="V538" s="20">
        <f t="shared" si="98"/>
        <v>12826</v>
      </c>
      <c r="W538" s="20">
        <f t="shared" si="99"/>
        <v>692604</v>
      </c>
      <c r="X538" s="24" t="str">
        <f t="shared" si="93"/>
        <v>{{type=4,value=51744},{type=5,value=12826},{type=6,value=12826},{type=2,value=692604}}</v>
      </c>
      <c r="AD538" s="25">
        <v>124</v>
      </c>
      <c r="AE538" s="25">
        <v>31</v>
      </c>
      <c r="AF538" s="25">
        <v>31</v>
      </c>
      <c r="AG538" s="25">
        <v>1674</v>
      </c>
      <c r="AH538" s="27">
        <f t="shared" si="94"/>
        <v>2678.4</v>
      </c>
    </row>
    <row r="539" s="20" customFormat="1" ht="16.5" spans="1:34">
      <c r="A539" s="21" t="s">
        <v>2106</v>
      </c>
      <c r="B539" s="20">
        <v>532</v>
      </c>
      <c r="C539" s="21">
        <v>200015</v>
      </c>
      <c r="D539" s="20">
        <v>400</v>
      </c>
      <c r="E539" s="23" t="s">
        <v>2107</v>
      </c>
      <c r="F539" s="23"/>
      <c r="G539" s="21">
        <v>63101</v>
      </c>
      <c r="H539" s="21">
        <v>5</v>
      </c>
      <c r="I539" s="21">
        <v>3</v>
      </c>
      <c r="J539" s="20" t="s">
        <v>1045</v>
      </c>
      <c r="K539" s="21">
        <v>20000</v>
      </c>
      <c r="L539" s="1"/>
      <c r="M539" s="1"/>
      <c r="N539" s="20" t="str">
        <f t="shared" si="91"/>
        <v/>
      </c>
      <c r="O539" s="20" t="str">
        <f t="shared" si="92"/>
        <v>49阶3星</v>
      </c>
      <c r="P539" s="20">
        <f t="shared" si="95"/>
        <v>532</v>
      </c>
      <c r="Q539" s="20">
        <f t="shared" si="100"/>
        <v>49</v>
      </c>
      <c r="R539" s="20">
        <f t="shared" si="101"/>
        <v>3</v>
      </c>
      <c r="S539" s="20">
        <v>400</v>
      </c>
      <c r="T539" s="20">
        <f t="shared" si="96"/>
        <v>51868</v>
      </c>
      <c r="U539" s="20">
        <f t="shared" si="97"/>
        <v>12857</v>
      </c>
      <c r="V539" s="20">
        <f t="shared" si="98"/>
        <v>12857</v>
      </c>
      <c r="W539" s="20">
        <f t="shared" si="99"/>
        <v>694278</v>
      </c>
      <c r="X539" s="24" t="str">
        <f t="shared" si="93"/>
        <v>{{type=4,value=51868},{type=5,value=12857},{type=6,value=12857},{type=2,value=694278}}</v>
      </c>
      <c r="AD539" s="25">
        <v>124</v>
      </c>
      <c r="AE539" s="25">
        <v>31</v>
      </c>
      <c r="AF539" s="25">
        <v>31</v>
      </c>
      <c r="AG539" s="25">
        <v>1674</v>
      </c>
      <c r="AH539" s="27">
        <f t="shared" si="94"/>
        <v>2678.4</v>
      </c>
    </row>
    <row r="540" s="20" customFormat="1" ht="16.5" spans="1:34">
      <c r="A540" s="21" t="s">
        <v>2108</v>
      </c>
      <c r="B540" s="20">
        <v>533</v>
      </c>
      <c r="C540" s="21">
        <v>200015</v>
      </c>
      <c r="D540" s="20">
        <v>400</v>
      </c>
      <c r="E540" s="23" t="s">
        <v>2109</v>
      </c>
      <c r="F540" s="23"/>
      <c r="G540" s="21">
        <v>63101</v>
      </c>
      <c r="H540" s="21">
        <v>5</v>
      </c>
      <c r="I540" s="21">
        <v>3</v>
      </c>
      <c r="J540" s="20" t="s">
        <v>1045</v>
      </c>
      <c r="K540" s="21">
        <v>20000</v>
      </c>
      <c r="L540" s="1"/>
      <c r="M540" s="1"/>
      <c r="N540" s="20" t="str">
        <f t="shared" si="91"/>
        <v/>
      </c>
      <c r="O540" s="20" t="str">
        <f t="shared" si="92"/>
        <v>49阶4星</v>
      </c>
      <c r="P540" s="20">
        <f t="shared" si="95"/>
        <v>533</v>
      </c>
      <c r="Q540" s="20">
        <f t="shared" si="100"/>
        <v>49</v>
      </c>
      <c r="R540" s="20">
        <f t="shared" si="101"/>
        <v>4</v>
      </c>
      <c r="S540" s="20">
        <v>400</v>
      </c>
      <c r="T540" s="20">
        <f t="shared" si="96"/>
        <v>51992</v>
      </c>
      <c r="U540" s="20">
        <f t="shared" si="97"/>
        <v>12888</v>
      </c>
      <c r="V540" s="20">
        <f t="shared" si="98"/>
        <v>12888</v>
      </c>
      <c r="W540" s="20">
        <f t="shared" si="99"/>
        <v>695952</v>
      </c>
      <c r="X540" s="24" t="str">
        <f t="shared" si="93"/>
        <v>{{type=4,value=51992},{type=5,value=12888},{type=6,value=12888},{type=2,value=695952}}</v>
      </c>
      <c r="AD540" s="25">
        <v>124</v>
      </c>
      <c r="AE540" s="25">
        <v>31</v>
      </c>
      <c r="AF540" s="25">
        <v>31</v>
      </c>
      <c r="AG540" s="25">
        <v>1674</v>
      </c>
      <c r="AH540" s="27">
        <f t="shared" si="94"/>
        <v>2678.4</v>
      </c>
    </row>
    <row r="541" s="20" customFormat="1" ht="16.5" spans="1:34">
      <c r="A541" s="21" t="s">
        <v>2110</v>
      </c>
      <c r="B541" s="20">
        <v>534</v>
      </c>
      <c r="C541" s="21">
        <v>200015</v>
      </c>
      <c r="D541" s="20">
        <v>400</v>
      </c>
      <c r="E541" s="23" t="s">
        <v>2111</v>
      </c>
      <c r="F541" s="23"/>
      <c r="G541" s="21">
        <v>63101</v>
      </c>
      <c r="H541" s="21">
        <v>5</v>
      </c>
      <c r="I541" s="21">
        <v>3</v>
      </c>
      <c r="J541" s="20" t="s">
        <v>1045</v>
      </c>
      <c r="K541" s="21">
        <v>20000</v>
      </c>
      <c r="L541" s="1"/>
      <c r="M541" s="1"/>
      <c r="N541" s="20" t="str">
        <f t="shared" si="91"/>
        <v/>
      </c>
      <c r="O541" s="20" t="str">
        <f t="shared" si="92"/>
        <v>49阶5星</v>
      </c>
      <c r="P541" s="20">
        <f t="shared" si="95"/>
        <v>534</v>
      </c>
      <c r="Q541" s="20">
        <f t="shared" si="100"/>
        <v>49</v>
      </c>
      <c r="R541" s="20">
        <f t="shared" si="101"/>
        <v>5</v>
      </c>
      <c r="S541" s="20">
        <v>400</v>
      </c>
      <c r="T541" s="20">
        <f t="shared" si="96"/>
        <v>52116</v>
      </c>
      <c r="U541" s="20">
        <f t="shared" si="97"/>
        <v>12919</v>
      </c>
      <c r="V541" s="20">
        <f t="shared" si="98"/>
        <v>12919</v>
      </c>
      <c r="W541" s="20">
        <f t="shared" si="99"/>
        <v>697626</v>
      </c>
      <c r="X541" s="24" t="str">
        <f t="shared" si="93"/>
        <v>{{type=4,value=52116},{type=5,value=12919},{type=6,value=12919},{type=2,value=697626}}</v>
      </c>
      <c r="AD541" s="25">
        <v>124</v>
      </c>
      <c r="AE541" s="25">
        <v>31</v>
      </c>
      <c r="AF541" s="25">
        <v>31</v>
      </c>
      <c r="AG541" s="25">
        <v>1674</v>
      </c>
      <c r="AH541" s="27">
        <f t="shared" si="94"/>
        <v>2678.4</v>
      </c>
    </row>
    <row r="542" s="20" customFormat="1" ht="16.5" spans="1:34">
      <c r="A542" s="21" t="s">
        <v>2112</v>
      </c>
      <c r="B542" s="20">
        <v>535</v>
      </c>
      <c r="C542" s="21">
        <v>200015</v>
      </c>
      <c r="D542" s="20">
        <v>400</v>
      </c>
      <c r="E542" s="23" t="s">
        <v>2113</v>
      </c>
      <c r="F542" s="23"/>
      <c r="G542" s="21">
        <v>63101</v>
      </c>
      <c r="H542" s="21">
        <v>5</v>
      </c>
      <c r="I542" s="21">
        <v>3</v>
      </c>
      <c r="J542" s="20" t="s">
        <v>1045</v>
      </c>
      <c r="K542" s="21">
        <v>20000</v>
      </c>
      <c r="L542" s="1"/>
      <c r="M542" s="1"/>
      <c r="N542" s="20" t="str">
        <f t="shared" si="91"/>
        <v/>
      </c>
      <c r="O542" s="20" t="str">
        <f t="shared" si="92"/>
        <v>49阶6星</v>
      </c>
      <c r="P542" s="20">
        <f t="shared" si="95"/>
        <v>535</v>
      </c>
      <c r="Q542" s="20">
        <f t="shared" si="100"/>
        <v>49</v>
      </c>
      <c r="R542" s="20">
        <f t="shared" si="101"/>
        <v>6</v>
      </c>
      <c r="S542" s="20">
        <v>400</v>
      </c>
      <c r="T542" s="20">
        <f t="shared" si="96"/>
        <v>52240</v>
      </c>
      <c r="U542" s="20">
        <f t="shared" si="97"/>
        <v>12950</v>
      </c>
      <c r="V542" s="20">
        <f t="shared" si="98"/>
        <v>12950</v>
      </c>
      <c r="W542" s="20">
        <f t="shared" si="99"/>
        <v>699300</v>
      </c>
      <c r="X542" s="24" t="str">
        <f t="shared" si="93"/>
        <v>{{type=4,value=52240},{type=5,value=12950},{type=6,value=12950},{type=2,value=699300}}</v>
      </c>
      <c r="AD542" s="25">
        <v>124</v>
      </c>
      <c r="AE542" s="25">
        <v>31</v>
      </c>
      <c r="AF542" s="25">
        <v>31</v>
      </c>
      <c r="AG542" s="25">
        <v>1674</v>
      </c>
      <c r="AH542" s="27">
        <f t="shared" si="94"/>
        <v>2678.4</v>
      </c>
    </row>
    <row r="543" s="20" customFormat="1" ht="16.5" spans="1:34">
      <c r="A543" s="21" t="s">
        <v>2114</v>
      </c>
      <c r="B543" s="20">
        <v>536</v>
      </c>
      <c r="C543" s="21">
        <v>200015</v>
      </c>
      <c r="D543" s="20">
        <v>400</v>
      </c>
      <c r="E543" s="23" t="s">
        <v>2115</v>
      </c>
      <c r="F543" s="23"/>
      <c r="G543" s="21">
        <v>63101</v>
      </c>
      <c r="H543" s="21">
        <v>5</v>
      </c>
      <c r="I543" s="21">
        <v>3</v>
      </c>
      <c r="J543" s="20" t="s">
        <v>1045</v>
      </c>
      <c r="K543" s="21">
        <v>20000</v>
      </c>
      <c r="L543" s="1"/>
      <c r="M543" s="1"/>
      <c r="N543" s="20" t="str">
        <f t="shared" si="91"/>
        <v/>
      </c>
      <c r="O543" s="20" t="str">
        <f t="shared" si="92"/>
        <v>49阶7星</v>
      </c>
      <c r="P543" s="20">
        <f t="shared" si="95"/>
        <v>536</v>
      </c>
      <c r="Q543" s="20">
        <f t="shared" si="100"/>
        <v>49</v>
      </c>
      <c r="R543" s="20">
        <f t="shared" si="101"/>
        <v>7</v>
      </c>
      <c r="S543" s="20">
        <v>400</v>
      </c>
      <c r="T543" s="20">
        <f t="shared" si="96"/>
        <v>52364</v>
      </c>
      <c r="U543" s="20">
        <f t="shared" si="97"/>
        <v>12981</v>
      </c>
      <c r="V543" s="20">
        <f t="shared" si="98"/>
        <v>12981</v>
      </c>
      <c r="W543" s="20">
        <f t="shared" si="99"/>
        <v>700974</v>
      </c>
      <c r="X543" s="24" t="str">
        <f t="shared" si="93"/>
        <v>{{type=4,value=52364},{type=5,value=12981},{type=6,value=12981},{type=2,value=700974}}</v>
      </c>
      <c r="AD543" s="25">
        <v>124</v>
      </c>
      <c r="AE543" s="25">
        <v>31</v>
      </c>
      <c r="AF543" s="25">
        <v>31</v>
      </c>
      <c r="AG543" s="25">
        <v>1674</v>
      </c>
      <c r="AH543" s="27">
        <f t="shared" si="94"/>
        <v>2678.4</v>
      </c>
    </row>
    <row r="544" s="20" customFormat="1" ht="16.5" spans="1:34">
      <c r="A544" s="21" t="s">
        <v>2116</v>
      </c>
      <c r="B544" s="20">
        <v>537</v>
      </c>
      <c r="C544" s="21">
        <v>200015</v>
      </c>
      <c r="D544" s="20">
        <v>400</v>
      </c>
      <c r="E544" s="23" t="s">
        <v>2117</v>
      </c>
      <c r="F544" s="23"/>
      <c r="G544" s="21">
        <v>63101</v>
      </c>
      <c r="H544" s="21">
        <v>5</v>
      </c>
      <c r="I544" s="21">
        <v>3</v>
      </c>
      <c r="J544" s="20" t="s">
        <v>1045</v>
      </c>
      <c r="K544" s="21">
        <v>20000</v>
      </c>
      <c r="L544" s="1"/>
      <c r="M544" s="1"/>
      <c r="N544" s="20" t="str">
        <f t="shared" si="91"/>
        <v/>
      </c>
      <c r="O544" s="20" t="str">
        <f t="shared" si="92"/>
        <v>49阶8星</v>
      </c>
      <c r="P544" s="20">
        <f t="shared" si="95"/>
        <v>537</v>
      </c>
      <c r="Q544" s="20">
        <f t="shared" si="100"/>
        <v>49</v>
      </c>
      <c r="R544" s="20">
        <f t="shared" si="101"/>
        <v>8</v>
      </c>
      <c r="S544" s="20">
        <v>400</v>
      </c>
      <c r="T544" s="20">
        <f t="shared" si="96"/>
        <v>52488</v>
      </c>
      <c r="U544" s="20">
        <f t="shared" si="97"/>
        <v>13012</v>
      </c>
      <c r="V544" s="20">
        <f t="shared" si="98"/>
        <v>13012</v>
      </c>
      <c r="W544" s="20">
        <f t="shared" si="99"/>
        <v>702648</v>
      </c>
      <c r="X544" s="24" t="str">
        <f t="shared" si="93"/>
        <v>{{type=4,value=52488},{type=5,value=13012},{type=6,value=13012},{type=2,value=702648}}</v>
      </c>
      <c r="AD544" s="25">
        <v>124</v>
      </c>
      <c r="AE544" s="25">
        <v>31</v>
      </c>
      <c r="AF544" s="25">
        <v>31</v>
      </c>
      <c r="AG544" s="25">
        <v>1674</v>
      </c>
      <c r="AH544" s="27">
        <f t="shared" si="94"/>
        <v>2678.4</v>
      </c>
    </row>
    <row r="545" s="20" customFormat="1" ht="16.5" spans="1:34">
      <c r="A545" s="21" t="s">
        <v>2118</v>
      </c>
      <c r="B545" s="20">
        <v>538</v>
      </c>
      <c r="C545" s="21">
        <v>200015</v>
      </c>
      <c r="D545" s="20">
        <v>400</v>
      </c>
      <c r="E545" s="23" t="s">
        <v>2119</v>
      </c>
      <c r="F545" s="23"/>
      <c r="G545" s="21">
        <v>63101</v>
      </c>
      <c r="H545" s="21">
        <v>5</v>
      </c>
      <c r="I545" s="21">
        <v>3</v>
      </c>
      <c r="J545" s="20" t="s">
        <v>1045</v>
      </c>
      <c r="K545" s="21">
        <v>20000</v>
      </c>
      <c r="L545" s="1"/>
      <c r="M545" s="1"/>
      <c r="N545" s="20" t="str">
        <f t="shared" si="91"/>
        <v/>
      </c>
      <c r="O545" s="20" t="str">
        <f t="shared" si="92"/>
        <v>49阶9星</v>
      </c>
      <c r="P545" s="20">
        <f t="shared" si="95"/>
        <v>538</v>
      </c>
      <c r="Q545" s="20">
        <f t="shared" si="100"/>
        <v>49</v>
      </c>
      <c r="R545" s="20">
        <f t="shared" si="101"/>
        <v>9</v>
      </c>
      <c r="S545" s="20">
        <v>400</v>
      </c>
      <c r="T545" s="20">
        <f t="shared" si="96"/>
        <v>52612</v>
      </c>
      <c r="U545" s="20">
        <f t="shared" si="97"/>
        <v>13043</v>
      </c>
      <c r="V545" s="20">
        <f t="shared" si="98"/>
        <v>13043</v>
      </c>
      <c r="W545" s="20">
        <f t="shared" si="99"/>
        <v>704322</v>
      </c>
      <c r="X545" s="24" t="str">
        <f t="shared" si="93"/>
        <v>{{type=4,value=52612},{type=5,value=13043},{type=6,value=13043},{type=2,value=704322}}</v>
      </c>
      <c r="AD545" s="25">
        <v>124</v>
      </c>
      <c r="AE545" s="25">
        <v>31</v>
      </c>
      <c r="AF545" s="25">
        <v>31</v>
      </c>
      <c r="AG545" s="25">
        <v>1674</v>
      </c>
      <c r="AH545" s="27">
        <f t="shared" si="94"/>
        <v>2678.4</v>
      </c>
    </row>
    <row r="546" s="20" customFormat="1" ht="16.5" spans="1:34">
      <c r="A546" s="21" t="s">
        <v>2120</v>
      </c>
      <c r="B546" s="20">
        <v>539</v>
      </c>
      <c r="C546" s="21">
        <v>200015</v>
      </c>
      <c r="D546" s="20">
        <v>400</v>
      </c>
      <c r="E546" s="23" t="s">
        <v>2121</v>
      </c>
      <c r="F546" s="23"/>
      <c r="G546" s="21">
        <v>63101</v>
      </c>
      <c r="H546" s="21">
        <v>5</v>
      </c>
      <c r="I546" s="21">
        <v>3</v>
      </c>
      <c r="J546" s="20">
        <v>1</v>
      </c>
      <c r="K546" s="21">
        <v>20000</v>
      </c>
      <c r="L546" s="1"/>
      <c r="M546" s="1"/>
      <c r="N546" s="20">
        <f t="shared" si="91"/>
        <v>1</v>
      </c>
      <c r="O546" s="20" t="str">
        <f t="shared" si="92"/>
        <v>49阶10星</v>
      </c>
      <c r="P546" s="20">
        <f t="shared" si="95"/>
        <v>539</v>
      </c>
      <c r="Q546" s="20">
        <f t="shared" si="100"/>
        <v>49</v>
      </c>
      <c r="R546" s="20">
        <f t="shared" si="101"/>
        <v>10</v>
      </c>
      <c r="S546" s="20">
        <v>400</v>
      </c>
      <c r="T546" s="20">
        <f t="shared" si="96"/>
        <v>52736</v>
      </c>
      <c r="U546" s="20">
        <f t="shared" si="97"/>
        <v>13074</v>
      </c>
      <c r="V546" s="20">
        <f t="shared" si="98"/>
        <v>13074</v>
      </c>
      <c r="W546" s="20">
        <f t="shared" si="99"/>
        <v>705996</v>
      </c>
      <c r="X546" s="24" t="str">
        <f t="shared" si="93"/>
        <v>{{type=4,value=52736},{type=5,value=13074},{type=6,value=13074},{type=2,value=705996}}</v>
      </c>
      <c r="AD546" s="25">
        <v>124</v>
      </c>
      <c r="AE546" s="25">
        <v>31</v>
      </c>
      <c r="AF546" s="25">
        <v>31</v>
      </c>
      <c r="AG546" s="25">
        <v>1674</v>
      </c>
      <c r="AH546" s="27">
        <f t="shared" si="94"/>
        <v>2678.4</v>
      </c>
    </row>
    <row r="547" s="20" customFormat="1" ht="16.5" spans="1:34">
      <c r="A547" s="21" t="s">
        <v>2122</v>
      </c>
      <c r="B547" s="20">
        <v>540</v>
      </c>
      <c r="C547" s="21">
        <v>200015</v>
      </c>
      <c r="D547" s="20">
        <v>400</v>
      </c>
      <c r="E547" s="23" t="s">
        <v>2123</v>
      </c>
      <c r="F547" s="23"/>
      <c r="G547" s="21">
        <v>63101</v>
      </c>
      <c r="H547" s="21">
        <v>5</v>
      </c>
      <c r="I547" s="21">
        <v>3</v>
      </c>
      <c r="J547" s="20" t="s">
        <v>1045</v>
      </c>
      <c r="K547" s="21">
        <v>20000</v>
      </c>
      <c r="L547" s="1"/>
      <c r="M547" s="1"/>
      <c r="N547" s="20" t="str">
        <f t="shared" si="91"/>
        <v/>
      </c>
      <c r="O547" s="20" t="str">
        <f t="shared" si="92"/>
        <v>50阶0星</v>
      </c>
      <c r="P547" s="20">
        <f t="shared" si="95"/>
        <v>540</v>
      </c>
      <c r="Q547" s="20">
        <f t="shared" si="100"/>
        <v>50</v>
      </c>
      <c r="R547" s="20">
        <f t="shared" si="101"/>
        <v>0</v>
      </c>
      <c r="S547" s="20">
        <v>400</v>
      </c>
      <c r="T547" s="20">
        <f t="shared" si="96"/>
        <v>52860</v>
      </c>
      <c r="U547" s="20">
        <f t="shared" si="97"/>
        <v>13105</v>
      </c>
      <c r="V547" s="20">
        <f t="shared" si="98"/>
        <v>13105</v>
      </c>
      <c r="W547" s="20">
        <f t="shared" si="99"/>
        <v>707670</v>
      </c>
      <c r="X547" s="24" t="str">
        <f t="shared" si="93"/>
        <v>{{type=4,value=52860},{type=5,value=13105},{type=6,value=13105},{type=2,value=707670}}</v>
      </c>
      <c r="AD547" s="25">
        <v>124</v>
      </c>
      <c r="AE547" s="25">
        <v>31</v>
      </c>
      <c r="AF547" s="25">
        <v>31</v>
      </c>
      <c r="AG547" s="25">
        <v>1674</v>
      </c>
      <c r="AH547" s="27">
        <f t="shared" si="94"/>
        <v>2678.4</v>
      </c>
    </row>
    <row r="548" s="20" customFormat="1" ht="16.5" spans="1:34">
      <c r="A548" s="21" t="s">
        <v>2124</v>
      </c>
      <c r="B548" s="20">
        <v>541</v>
      </c>
      <c r="C548" s="21">
        <v>200015</v>
      </c>
      <c r="D548" s="20">
        <v>400</v>
      </c>
      <c r="E548" s="23" t="s">
        <v>2125</v>
      </c>
      <c r="F548" s="23"/>
      <c r="G548" s="21">
        <v>63101</v>
      </c>
      <c r="H548" s="21">
        <v>5</v>
      </c>
      <c r="I548" s="21">
        <v>3</v>
      </c>
      <c r="J548" s="20" t="s">
        <v>1045</v>
      </c>
      <c r="K548" s="21">
        <v>20000</v>
      </c>
      <c r="L548" s="1"/>
      <c r="M548" s="1"/>
      <c r="N548" s="20" t="str">
        <f t="shared" si="91"/>
        <v/>
      </c>
      <c r="O548" s="20" t="str">
        <f t="shared" si="92"/>
        <v>50阶1星</v>
      </c>
      <c r="P548" s="20">
        <f t="shared" si="95"/>
        <v>541</v>
      </c>
      <c r="Q548" s="20">
        <f t="shared" si="100"/>
        <v>50</v>
      </c>
      <c r="R548" s="20">
        <f t="shared" si="101"/>
        <v>1</v>
      </c>
      <c r="S548" s="20">
        <v>400</v>
      </c>
      <c r="T548" s="20">
        <f t="shared" si="96"/>
        <v>52984</v>
      </c>
      <c r="U548" s="20">
        <f t="shared" si="97"/>
        <v>13136</v>
      </c>
      <c r="V548" s="20">
        <f t="shared" si="98"/>
        <v>13136</v>
      </c>
      <c r="W548" s="20">
        <f t="shared" si="99"/>
        <v>709344</v>
      </c>
      <c r="X548" s="24" t="str">
        <f t="shared" si="93"/>
        <v>{{type=4,value=52984},{type=5,value=13136},{type=6,value=13136},{type=2,value=709344}}</v>
      </c>
      <c r="AD548" s="25">
        <v>124</v>
      </c>
      <c r="AE548" s="25">
        <v>31</v>
      </c>
      <c r="AF548" s="25">
        <v>31</v>
      </c>
      <c r="AG548" s="25">
        <v>1674</v>
      </c>
      <c r="AH548" s="27">
        <f t="shared" si="94"/>
        <v>2678.4</v>
      </c>
    </row>
    <row r="549" s="20" customFormat="1" ht="16.5" spans="1:34">
      <c r="A549" s="21" t="s">
        <v>2126</v>
      </c>
      <c r="B549" s="20">
        <v>542</v>
      </c>
      <c r="C549" s="21">
        <v>200015</v>
      </c>
      <c r="D549" s="20">
        <v>400</v>
      </c>
      <c r="E549" s="23" t="s">
        <v>2127</v>
      </c>
      <c r="F549" s="23"/>
      <c r="G549" s="21">
        <v>63101</v>
      </c>
      <c r="H549" s="21">
        <v>5</v>
      </c>
      <c r="I549" s="21">
        <v>3</v>
      </c>
      <c r="J549" s="20" t="s">
        <v>1045</v>
      </c>
      <c r="K549" s="21">
        <v>20000</v>
      </c>
      <c r="L549" s="1"/>
      <c r="M549" s="1"/>
      <c r="N549" s="20" t="str">
        <f t="shared" si="91"/>
        <v/>
      </c>
      <c r="O549" s="20" t="str">
        <f t="shared" si="92"/>
        <v>50阶2星</v>
      </c>
      <c r="P549" s="20">
        <f t="shared" si="95"/>
        <v>542</v>
      </c>
      <c r="Q549" s="20">
        <f t="shared" si="100"/>
        <v>50</v>
      </c>
      <c r="R549" s="20">
        <f t="shared" si="101"/>
        <v>2</v>
      </c>
      <c r="S549" s="20">
        <v>400</v>
      </c>
      <c r="T549" s="20">
        <f t="shared" si="96"/>
        <v>53108</v>
      </c>
      <c r="U549" s="20">
        <f t="shared" si="97"/>
        <v>13167</v>
      </c>
      <c r="V549" s="20">
        <f t="shared" si="98"/>
        <v>13167</v>
      </c>
      <c r="W549" s="20">
        <f t="shared" si="99"/>
        <v>711018</v>
      </c>
      <c r="X549" s="24" t="str">
        <f t="shared" si="93"/>
        <v>{{type=4,value=53108},{type=5,value=13167},{type=6,value=13167},{type=2,value=711018}}</v>
      </c>
      <c r="AD549" s="25">
        <v>124</v>
      </c>
      <c r="AE549" s="25">
        <v>31</v>
      </c>
      <c r="AF549" s="25">
        <v>31</v>
      </c>
      <c r="AG549" s="25">
        <v>1674</v>
      </c>
      <c r="AH549" s="27">
        <f t="shared" si="94"/>
        <v>2678.4</v>
      </c>
    </row>
    <row r="550" s="20" customFormat="1" ht="16.5" spans="1:34">
      <c r="A550" s="21" t="s">
        <v>2128</v>
      </c>
      <c r="B550" s="20">
        <v>543</v>
      </c>
      <c r="C550" s="21">
        <v>200015</v>
      </c>
      <c r="D550" s="20">
        <v>400</v>
      </c>
      <c r="E550" s="23" t="s">
        <v>2129</v>
      </c>
      <c r="F550" s="23"/>
      <c r="G550" s="21">
        <v>63101</v>
      </c>
      <c r="H550" s="21">
        <v>5</v>
      </c>
      <c r="I550" s="21">
        <v>3</v>
      </c>
      <c r="J550" s="20" t="s">
        <v>1045</v>
      </c>
      <c r="K550" s="21">
        <v>20000</v>
      </c>
      <c r="L550" s="1"/>
      <c r="M550" s="1"/>
      <c r="N550" s="20" t="str">
        <f t="shared" si="91"/>
        <v/>
      </c>
      <c r="O550" s="20" t="str">
        <f t="shared" si="92"/>
        <v>50阶3星</v>
      </c>
      <c r="P550" s="20">
        <f t="shared" si="95"/>
        <v>543</v>
      </c>
      <c r="Q550" s="20">
        <f t="shared" si="100"/>
        <v>50</v>
      </c>
      <c r="R550" s="20">
        <f t="shared" si="101"/>
        <v>3</v>
      </c>
      <c r="S550" s="20">
        <v>400</v>
      </c>
      <c r="T550" s="20">
        <f t="shared" si="96"/>
        <v>53232</v>
      </c>
      <c r="U550" s="20">
        <f t="shared" si="97"/>
        <v>13198</v>
      </c>
      <c r="V550" s="20">
        <f t="shared" si="98"/>
        <v>13198</v>
      </c>
      <c r="W550" s="20">
        <f t="shared" si="99"/>
        <v>712692</v>
      </c>
      <c r="X550" s="24" t="str">
        <f t="shared" si="93"/>
        <v>{{type=4,value=53232},{type=5,value=13198},{type=6,value=13198},{type=2,value=712692}}</v>
      </c>
      <c r="AD550" s="25">
        <v>124</v>
      </c>
      <c r="AE550" s="25">
        <v>31</v>
      </c>
      <c r="AF550" s="25">
        <v>31</v>
      </c>
      <c r="AG550" s="25">
        <v>1674</v>
      </c>
      <c r="AH550" s="27">
        <f t="shared" si="94"/>
        <v>2678.4</v>
      </c>
    </row>
    <row r="551" s="20" customFormat="1" ht="16.5" spans="1:34">
      <c r="A551" s="21" t="s">
        <v>2130</v>
      </c>
      <c r="B551" s="20">
        <v>544</v>
      </c>
      <c r="C551" s="21">
        <v>200015</v>
      </c>
      <c r="D551" s="20">
        <v>400</v>
      </c>
      <c r="E551" s="23" t="s">
        <v>2131</v>
      </c>
      <c r="F551" s="23"/>
      <c r="G551" s="21">
        <v>63101</v>
      </c>
      <c r="H551" s="21">
        <v>5</v>
      </c>
      <c r="I551" s="21">
        <v>3</v>
      </c>
      <c r="J551" s="20" t="s">
        <v>1045</v>
      </c>
      <c r="K551" s="21">
        <v>20000</v>
      </c>
      <c r="L551" s="1"/>
      <c r="M551" s="1"/>
      <c r="N551" s="20" t="str">
        <f t="shared" si="91"/>
        <v/>
      </c>
      <c r="O551" s="20" t="str">
        <f t="shared" si="92"/>
        <v>50阶4星</v>
      </c>
      <c r="P551" s="20">
        <f t="shared" si="95"/>
        <v>544</v>
      </c>
      <c r="Q551" s="20">
        <f t="shared" si="100"/>
        <v>50</v>
      </c>
      <c r="R551" s="20">
        <f t="shared" si="101"/>
        <v>4</v>
      </c>
      <c r="S551" s="20">
        <v>400</v>
      </c>
      <c r="T551" s="20">
        <f t="shared" si="96"/>
        <v>53356</v>
      </c>
      <c r="U551" s="20">
        <f t="shared" si="97"/>
        <v>13229</v>
      </c>
      <c r="V551" s="20">
        <f t="shared" si="98"/>
        <v>13229</v>
      </c>
      <c r="W551" s="20">
        <f t="shared" si="99"/>
        <v>714366</v>
      </c>
      <c r="X551" s="24" t="str">
        <f t="shared" si="93"/>
        <v>{{type=4,value=53356},{type=5,value=13229},{type=6,value=13229},{type=2,value=714366}}</v>
      </c>
      <c r="AD551" s="25">
        <v>124</v>
      </c>
      <c r="AE551" s="25">
        <v>31</v>
      </c>
      <c r="AF551" s="25">
        <v>31</v>
      </c>
      <c r="AG551" s="25">
        <v>1674</v>
      </c>
      <c r="AH551" s="27">
        <f t="shared" si="94"/>
        <v>2678.4</v>
      </c>
    </row>
    <row r="552" s="20" customFormat="1" ht="16.5" spans="1:34">
      <c r="A552" s="21" t="s">
        <v>2132</v>
      </c>
      <c r="B552" s="20">
        <v>545</v>
      </c>
      <c r="C552" s="21">
        <v>200015</v>
      </c>
      <c r="D552" s="20">
        <v>400</v>
      </c>
      <c r="E552" s="23" t="s">
        <v>2133</v>
      </c>
      <c r="F552" s="23"/>
      <c r="G552" s="21">
        <v>63101</v>
      </c>
      <c r="H552" s="21">
        <v>5</v>
      </c>
      <c r="I552" s="21">
        <v>3</v>
      </c>
      <c r="J552" s="20" t="s">
        <v>1045</v>
      </c>
      <c r="K552" s="21">
        <v>20000</v>
      </c>
      <c r="L552" s="1"/>
      <c r="M552" s="1"/>
      <c r="N552" s="20" t="str">
        <f t="shared" si="91"/>
        <v/>
      </c>
      <c r="O552" s="20" t="str">
        <f t="shared" si="92"/>
        <v>50阶5星</v>
      </c>
      <c r="P552" s="20">
        <f t="shared" si="95"/>
        <v>545</v>
      </c>
      <c r="Q552" s="20">
        <f t="shared" si="100"/>
        <v>50</v>
      </c>
      <c r="R552" s="20">
        <f t="shared" si="101"/>
        <v>5</v>
      </c>
      <c r="S552" s="20">
        <v>400</v>
      </c>
      <c r="T552" s="20">
        <f t="shared" si="96"/>
        <v>53480</v>
      </c>
      <c r="U552" s="20">
        <f t="shared" si="97"/>
        <v>13260</v>
      </c>
      <c r="V552" s="20">
        <f t="shared" si="98"/>
        <v>13260</v>
      </c>
      <c r="W552" s="20">
        <f t="shared" si="99"/>
        <v>716040</v>
      </c>
      <c r="X552" s="24" t="str">
        <f t="shared" si="93"/>
        <v>{{type=4,value=53480},{type=5,value=13260},{type=6,value=13260},{type=2,value=716040}}</v>
      </c>
      <c r="AD552" s="25">
        <v>124</v>
      </c>
      <c r="AE552" s="25">
        <v>31</v>
      </c>
      <c r="AF552" s="25">
        <v>31</v>
      </c>
      <c r="AG552" s="25">
        <v>1674</v>
      </c>
      <c r="AH552" s="27">
        <f t="shared" si="94"/>
        <v>2678.4</v>
      </c>
    </row>
    <row r="553" s="20" customFormat="1" ht="16.5" spans="1:34">
      <c r="A553" s="21" t="s">
        <v>2134</v>
      </c>
      <c r="B553" s="20">
        <v>546</v>
      </c>
      <c r="C553" s="21">
        <v>200015</v>
      </c>
      <c r="D553" s="20">
        <v>400</v>
      </c>
      <c r="E553" s="23" t="s">
        <v>2135</v>
      </c>
      <c r="F553" s="23"/>
      <c r="G553" s="21">
        <v>63101</v>
      </c>
      <c r="H553" s="21">
        <v>5</v>
      </c>
      <c r="I553" s="21">
        <v>3</v>
      </c>
      <c r="J553" s="20" t="s">
        <v>1045</v>
      </c>
      <c r="K553" s="21">
        <v>20000</v>
      </c>
      <c r="L553" s="1"/>
      <c r="M553" s="1"/>
      <c r="N553" s="20" t="str">
        <f t="shared" si="91"/>
        <v/>
      </c>
      <c r="O553" s="20" t="str">
        <f t="shared" si="92"/>
        <v>50阶6星</v>
      </c>
      <c r="P553" s="20">
        <f t="shared" si="95"/>
        <v>546</v>
      </c>
      <c r="Q553" s="20">
        <f t="shared" si="100"/>
        <v>50</v>
      </c>
      <c r="R553" s="20">
        <f t="shared" si="101"/>
        <v>6</v>
      </c>
      <c r="S553" s="20">
        <v>400</v>
      </c>
      <c r="T553" s="20">
        <f t="shared" si="96"/>
        <v>53604</v>
      </c>
      <c r="U553" s="20">
        <f t="shared" si="97"/>
        <v>13291</v>
      </c>
      <c r="V553" s="20">
        <f t="shared" si="98"/>
        <v>13291</v>
      </c>
      <c r="W553" s="20">
        <f t="shared" si="99"/>
        <v>717714</v>
      </c>
      <c r="X553" s="24" t="str">
        <f t="shared" si="93"/>
        <v>{{type=4,value=53604},{type=5,value=13291},{type=6,value=13291},{type=2,value=717714}}</v>
      </c>
      <c r="AD553" s="25">
        <v>124</v>
      </c>
      <c r="AE553" s="25">
        <v>31</v>
      </c>
      <c r="AF553" s="25">
        <v>31</v>
      </c>
      <c r="AG553" s="25">
        <v>1674</v>
      </c>
      <c r="AH553" s="27">
        <f t="shared" si="94"/>
        <v>2678.4</v>
      </c>
    </row>
    <row r="554" s="20" customFormat="1" ht="16.5" spans="1:34">
      <c r="A554" s="21" t="s">
        <v>2136</v>
      </c>
      <c r="B554" s="20">
        <v>547</v>
      </c>
      <c r="C554" s="21">
        <v>200015</v>
      </c>
      <c r="D554" s="20">
        <v>400</v>
      </c>
      <c r="E554" s="23" t="s">
        <v>2137</v>
      </c>
      <c r="F554" s="23"/>
      <c r="G554" s="21">
        <v>63101</v>
      </c>
      <c r="H554" s="21">
        <v>5</v>
      </c>
      <c r="I554" s="21">
        <v>3</v>
      </c>
      <c r="J554" s="20" t="s">
        <v>1045</v>
      </c>
      <c r="K554" s="21">
        <v>20000</v>
      </c>
      <c r="L554" s="1"/>
      <c r="M554" s="1"/>
      <c r="N554" s="20" t="str">
        <f t="shared" si="91"/>
        <v/>
      </c>
      <c r="O554" s="20" t="str">
        <f t="shared" si="92"/>
        <v>50阶7星</v>
      </c>
      <c r="P554" s="20">
        <f t="shared" si="95"/>
        <v>547</v>
      </c>
      <c r="Q554" s="20">
        <f t="shared" si="100"/>
        <v>50</v>
      </c>
      <c r="R554" s="20">
        <f t="shared" si="101"/>
        <v>7</v>
      </c>
      <c r="S554" s="20">
        <v>400</v>
      </c>
      <c r="T554" s="20">
        <f t="shared" si="96"/>
        <v>53728</v>
      </c>
      <c r="U554" s="20">
        <f t="shared" si="97"/>
        <v>13322</v>
      </c>
      <c r="V554" s="20">
        <f t="shared" si="98"/>
        <v>13322</v>
      </c>
      <c r="W554" s="20">
        <f t="shared" si="99"/>
        <v>719388</v>
      </c>
      <c r="X554" s="24" t="str">
        <f t="shared" si="93"/>
        <v>{{type=4,value=53728},{type=5,value=13322},{type=6,value=13322},{type=2,value=719388}}</v>
      </c>
      <c r="AD554" s="25">
        <v>124</v>
      </c>
      <c r="AE554" s="25">
        <v>31</v>
      </c>
      <c r="AF554" s="25">
        <v>31</v>
      </c>
      <c r="AG554" s="25">
        <v>1674</v>
      </c>
      <c r="AH554" s="27">
        <f t="shared" si="94"/>
        <v>2678.4</v>
      </c>
    </row>
    <row r="555" s="20" customFormat="1" ht="16.5" spans="1:34">
      <c r="A555" s="21" t="s">
        <v>2138</v>
      </c>
      <c r="B555" s="20">
        <v>548</v>
      </c>
      <c r="C555" s="21">
        <v>200015</v>
      </c>
      <c r="D555" s="20">
        <v>400</v>
      </c>
      <c r="E555" s="23" t="s">
        <v>2139</v>
      </c>
      <c r="F555" s="23"/>
      <c r="G555" s="21">
        <v>63101</v>
      </c>
      <c r="H555" s="21">
        <v>5</v>
      </c>
      <c r="I555" s="21">
        <v>3</v>
      </c>
      <c r="J555" s="20" t="s">
        <v>1045</v>
      </c>
      <c r="K555" s="21">
        <v>20000</v>
      </c>
      <c r="L555" s="1"/>
      <c r="M555" s="1"/>
      <c r="N555" s="20" t="str">
        <f t="shared" si="91"/>
        <v/>
      </c>
      <c r="O555" s="20" t="str">
        <f t="shared" si="92"/>
        <v>50阶8星</v>
      </c>
      <c r="P555" s="20">
        <f t="shared" si="95"/>
        <v>548</v>
      </c>
      <c r="Q555" s="20">
        <f t="shared" si="100"/>
        <v>50</v>
      </c>
      <c r="R555" s="20">
        <f t="shared" si="101"/>
        <v>8</v>
      </c>
      <c r="S555" s="20">
        <v>400</v>
      </c>
      <c r="T555" s="20">
        <f t="shared" si="96"/>
        <v>53852</v>
      </c>
      <c r="U555" s="20">
        <f t="shared" si="97"/>
        <v>13353</v>
      </c>
      <c r="V555" s="20">
        <f t="shared" si="98"/>
        <v>13353</v>
      </c>
      <c r="W555" s="20">
        <f t="shared" si="99"/>
        <v>721062</v>
      </c>
      <c r="X555" s="24" t="str">
        <f t="shared" si="93"/>
        <v>{{type=4,value=53852},{type=5,value=13353},{type=6,value=13353},{type=2,value=721062}}</v>
      </c>
      <c r="AD555" s="25">
        <v>124</v>
      </c>
      <c r="AE555" s="25">
        <v>31</v>
      </c>
      <c r="AF555" s="25">
        <v>31</v>
      </c>
      <c r="AG555" s="25">
        <v>1674</v>
      </c>
      <c r="AH555" s="27">
        <f t="shared" si="94"/>
        <v>2678.4</v>
      </c>
    </row>
    <row r="556" s="20" customFormat="1" ht="16.5" spans="1:34">
      <c r="A556" s="21" t="s">
        <v>2140</v>
      </c>
      <c r="B556" s="20">
        <v>549</v>
      </c>
      <c r="C556" s="21">
        <v>200015</v>
      </c>
      <c r="D556" s="20">
        <v>400</v>
      </c>
      <c r="E556" s="23" t="s">
        <v>2141</v>
      </c>
      <c r="F556" s="23"/>
      <c r="G556" s="21">
        <v>63101</v>
      </c>
      <c r="H556" s="21">
        <v>5</v>
      </c>
      <c r="I556" s="21">
        <v>3</v>
      </c>
      <c r="J556" s="20" t="s">
        <v>1045</v>
      </c>
      <c r="K556" s="21">
        <v>20000</v>
      </c>
      <c r="L556" s="1"/>
      <c r="M556" s="1"/>
      <c r="N556" s="20" t="str">
        <f t="shared" si="91"/>
        <v/>
      </c>
      <c r="O556" s="20" t="str">
        <f t="shared" si="92"/>
        <v>50阶9星</v>
      </c>
      <c r="P556" s="20">
        <f t="shared" si="95"/>
        <v>549</v>
      </c>
      <c r="Q556" s="20">
        <f t="shared" si="100"/>
        <v>50</v>
      </c>
      <c r="R556" s="20">
        <f t="shared" si="101"/>
        <v>9</v>
      </c>
      <c r="S556" s="20">
        <v>400</v>
      </c>
      <c r="T556" s="20">
        <f t="shared" si="96"/>
        <v>53976</v>
      </c>
      <c r="U556" s="20">
        <f t="shared" si="97"/>
        <v>13384</v>
      </c>
      <c r="V556" s="20">
        <f t="shared" si="98"/>
        <v>13384</v>
      </c>
      <c r="W556" s="20">
        <f t="shared" si="99"/>
        <v>722736</v>
      </c>
      <c r="X556" s="24" t="str">
        <f t="shared" si="93"/>
        <v>{{type=4,value=53976},{type=5,value=13384},{type=6,value=13384},{type=2,value=722736}}</v>
      </c>
      <c r="AD556" s="25">
        <v>124</v>
      </c>
      <c r="AE556" s="25">
        <v>31</v>
      </c>
      <c r="AF556" s="25">
        <v>31</v>
      </c>
      <c r="AG556" s="25">
        <v>1674</v>
      </c>
      <c r="AH556" s="27">
        <f t="shared" si="94"/>
        <v>2678.4</v>
      </c>
    </row>
    <row r="557" s="20" customFormat="1" ht="16.5" spans="1:34">
      <c r="A557" s="21" t="s">
        <v>2142</v>
      </c>
      <c r="B557" s="20">
        <v>550</v>
      </c>
      <c r="C557" s="21">
        <v>200015</v>
      </c>
      <c r="D557" s="20">
        <v>400</v>
      </c>
      <c r="E557" s="23" t="s">
        <v>2143</v>
      </c>
      <c r="F557" s="23"/>
      <c r="G557" s="21">
        <v>63101</v>
      </c>
      <c r="H557" s="21">
        <v>5</v>
      </c>
      <c r="I557" s="21">
        <v>3</v>
      </c>
      <c r="J557" s="20">
        <v>1</v>
      </c>
      <c r="K557" s="21">
        <v>20000</v>
      </c>
      <c r="L557" s="1"/>
      <c r="M557" s="1"/>
      <c r="N557" s="20">
        <f t="shared" si="91"/>
        <v>1</v>
      </c>
      <c r="O557" s="20" t="str">
        <f t="shared" si="92"/>
        <v>50阶10星</v>
      </c>
      <c r="P557" s="20">
        <f t="shared" si="95"/>
        <v>550</v>
      </c>
      <c r="Q557" s="20">
        <f t="shared" si="100"/>
        <v>50</v>
      </c>
      <c r="R557" s="20">
        <f t="shared" si="101"/>
        <v>10</v>
      </c>
      <c r="S557" s="20">
        <v>400</v>
      </c>
      <c r="T557" s="20">
        <f t="shared" si="96"/>
        <v>54100</v>
      </c>
      <c r="U557" s="20">
        <f t="shared" si="97"/>
        <v>13415</v>
      </c>
      <c r="V557" s="20">
        <f t="shared" si="98"/>
        <v>13415</v>
      </c>
      <c r="W557" s="20">
        <f t="shared" si="99"/>
        <v>724410</v>
      </c>
      <c r="X557" s="24" t="str">
        <f t="shared" si="93"/>
        <v>{{type=4,value=54100},{type=5,value=13415},{type=6,value=13415},{type=2,value=724410}}</v>
      </c>
      <c r="AD557" s="25">
        <v>124</v>
      </c>
      <c r="AE557" s="25">
        <v>31</v>
      </c>
      <c r="AF557" s="25">
        <v>31</v>
      </c>
      <c r="AG557" s="25">
        <v>1674</v>
      </c>
      <c r="AH557" s="27">
        <f t="shared" si="94"/>
        <v>2678.4</v>
      </c>
    </row>
    <row r="558" s="20" customFormat="1" ht="16.5" spans="1:34">
      <c r="A558" s="21" t="s">
        <v>2144</v>
      </c>
      <c r="B558" s="20">
        <v>551</v>
      </c>
      <c r="C558" s="21">
        <v>200015</v>
      </c>
      <c r="D558" s="20">
        <v>500</v>
      </c>
      <c r="E558" s="23" t="s">
        <v>2145</v>
      </c>
      <c r="F558" s="23"/>
      <c r="G558" s="21">
        <v>63101</v>
      </c>
      <c r="H558" s="21">
        <v>5</v>
      </c>
      <c r="I558" s="21">
        <v>3</v>
      </c>
      <c r="J558" s="20" t="s">
        <v>1045</v>
      </c>
      <c r="K558" s="21">
        <v>20000</v>
      </c>
      <c r="L558" s="1"/>
      <c r="M558" s="1"/>
      <c r="N558" s="20" t="str">
        <f t="shared" si="91"/>
        <v/>
      </c>
      <c r="O558" s="20" t="str">
        <f t="shared" si="92"/>
        <v>51阶0星</v>
      </c>
      <c r="P558" s="20">
        <f t="shared" si="95"/>
        <v>551</v>
      </c>
      <c r="Q558" s="20">
        <f t="shared" si="100"/>
        <v>51</v>
      </c>
      <c r="R558" s="20">
        <f t="shared" si="101"/>
        <v>0</v>
      </c>
      <c r="S558" s="20">
        <v>500</v>
      </c>
      <c r="T558" s="20">
        <f t="shared" si="96"/>
        <v>54235</v>
      </c>
      <c r="U558" s="20">
        <f t="shared" si="97"/>
        <v>13448</v>
      </c>
      <c r="V558" s="20">
        <f t="shared" si="98"/>
        <v>13448</v>
      </c>
      <c r="W558" s="20">
        <f t="shared" si="99"/>
        <v>726192</v>
      </c>
      <c r="X558" s="24" t="str">
        <f t="shared" si="93"/>
        <v>{{type=4,value=54235},{type=5,value=13448},{type=6,value=13448},{type=2,value=726192}}</v>
      </c>
      <c r="AD558" s="25">
        <v>135</v>
      </c>
      <c r="AE558" s="25">
        <v>33</v>
      </c>
      <c r="AF558" s="25">
        <v>33</v>
      </c>
      <c r="AG558" s="25">
        <v>1782</v>
      </c>
      <c r="AH558" s="27">
        <f t="shared" si="94"/>
        <v>2883.6</v>
      </c>
    </row>
    <row r="559" s="20" customFormat="1" ht="16.5" spans="1:34">
      <c r="A559" s="21" t="s">
        <v>2146</v>
      </c>
      <c r="B559" s="20">
        <v>552</v>
      </c>
      <c r="C559" s="21">
        <v>200015</v>
      </c>
      <c r="D559" s="20">
        <v>500</v>
      </c>
      <c r="E559" s="23" t="s">
        <v>2147</v>
      </c>
      <c r="F559" s="23"/>
      <c r="G559" s="21">
        <v>63101</v>
      </c>
      <c r="H559" s="21">
        <v>5</v>
      </c>
      <c r="I559" s="21">
        <v>3</v>
      </c>
      <c r="J559" s="20" t="s">
        <v>1045</v>
      </c>
      <c r="K559" s="21">
        <v>20000</v>
      </c>
      <c r="L559" s="1"/>
      <c r="M559" s="1"/>
      <c r="N559" s="20" t="str">
        <f t="shared" si="91"/>
        <v/>
      </c>
      <c r="O559" s="20" t="str">
        <f t="shared" si="92"/>
        <v>51阶1星</v>
      </c>
      <c r="P559" s="20">
        <f t="shared" si="95"/>
        <v>552</v>
      </c>
      <c r="Q559" s="20">
        <f t="shared" si="100"/>
        <v>51</v>
      </c>
      <c r="R559" s="20">
        <f t="shared" si="101"/>
        <v>1</v>
      </c>
      <c r="S559" s="20">
        <v>500</v>
      </c>
      <c r="T559" s="20">
        <f t="shared" si="96"/>
        <v>54370</v>
      </c>
      <c r="U559" s="20">
        <f t="shared" si="97"/>
        <v>13481</v>
      </c>
      <c r="V559" s="20">
        <f t="shared" si="98"/>
        <v>13481</v>
      </c>
      <c r="W559" s="20">
        <f t="shared" si="99"/>
        <v>727974</v>
      </c>
      <c r="X559" s="24" t="str">
        <f t="shared" si="93"/>
        <v>{{type=4,value=54370},{type=5,value=13481},{type=6,value=13481},{type=2,value=727974}}</v>
      </c>
      <c r="AD559" s="25">
        <v>135</v>
      </c>
      <c r="AE559" s="25">
        <v>33</v>
      </c>
      <c r="AF559" s="25">
        <v>33</v>
      </c>
      <c r="AG559" s="25">
        <v>1782</v>
      </c>
      <c r="AH559" s="27">
        <f t="shared" si="94"/>
        <v>2883.6</v>
      </c>
    </row>
    <row r="560" s="20" customFormat="1" ht="16.5" spans="1:34">
      <c r="A560" s="21" t="s">
        <v>2148</v>
      </c>
      <c r="B560" s="20">
        <v>553</v>
      </c>
      <c r="C560" s="21">
        <v>200015</v>
      </c>
      <c r="D560" s="20">
        <v>500</v>
      </c>
      <c r="E560" s="23" t="s">
        <v>2149</v>
      </c>
      <c r="F560" s="23"/>
      <c r="G560" s="21">
        <v>63101</v>
      </c>
      <c r="H560" s="21">
        <v>5</v>
      </c>
      <c r="I560" s="21">
        <v>3</v>
      </c>
      <c r="J560" s="20" t="s">
        <v>1045</v>
      </c>
      <c r="K560" s="21">
        <v>20000</v>
      </c>
      <c r="L560" s="1"/>
      <c r="M560" s="1"/>
      <c r="N560" s="20" t="str">
        <f t="shared" si="91"/>
        <v/>
      </c>
      <c r="O560" s="20" t="str">
        <f t="shared" si="92"/>
        <v>51阶2星</v>
      </c>
      <c r="P560" s="20">
        <f t="shared" si="95"/>
        <v>553</v>
      </c>
      <c r="Q560" s="20">
        <f t="shared" si="100"/>
        <v>51</v>
      </c>
      <c r="R560" s="20">
        <f t="shared" si="101"/>
        <v>2</v>
      </c>
      <c r="S560" s="20">
        <v>500</v>
      </c>
      <c r="T560" s="20">
        <f t="shared" si="96"/>
        <v>54505</v>
      </c>
      <c r="U560" s="20">
        <f t="shared" si="97"/>
        <v>13514</v>
      </c>
      <c r="V560" s="20">
        <f t="shared" si="98"/>
        <v>13514</v>
      </c>
      <c r="W560" s="20">
        <f t="shared" si="99"/>
        <v>729756</v>
      </c>
      <c r="X560" s="24" t="str">
        <f t="shared" si="93"/>
        <v>{{type=4,value=54505},{type=5,value=13514},{type=6,value=13514},{type=2,value=729756}}</v>
      </c>
      <c r="AD560" s="25">
        <v>135</v>
      </c>
      <c r="AE560" s="25">
        <v>33</v>
      </c>
      <c r="AF560" s="25">
        <v>33</v>
      </c>
      <c r="AG560" s="25">
        <v>1782</v>
      </c>
      <c r="AH560" s="27">
        <f t="shared" si="94"/>
        <v>2883.6</v>
      </c>
    </row>
    <row r="561" s="20" customFormat="1" ht="16.5" spans="1:34">
      <c r="A561" s="21" t="s">
        <v>2150</v>
      </c>
      <c r="B561" s="20">
        <v>554</v>
      </c>
      <c r="C561" s="21">
        <v>200015</v>
      </c>
      <c r="D561" s="20">
        <v>500</v>
      </c>
      <c r="E561" s="23" t="s">
        <v>2151</v>
      </c>
      <c r="F561" s="23"/>
      <c r="G561" s="21">
        <v>63101</v>
      </c>
      <c r="H561" s="21">
        <v>5</v>
      </c>
      <c r="I561" s="21">
        <v>3</v>
      </c>
      <c r="J561" s="20" t="s">
        <v>1045</v>
      </c>
      <c r="K561" s="21">
        <v>20000</v>
      </c>
      <c r="L561" s="1"/>
      <c r="M561" s="1"/>
      <c r="N561" s="20" t="str">
        <f t="shared" si="91"/>
        <v/>
      </c>
      <c r="O561" s="20" t="str">
        <f t="shared" si="92"/>
        <v>51阶3星</v>
      </c>
      <c r="P561" s="20">
        <f t="shared" si="95"/>
        <v>554</v>
      </c>
      <c r="Q561" s="20">
        <f t="shared" si="100"/>
        <v>51</v>
      </c>
      <c r="R561" s="20">
        <f t="shared" si="101"/>
        <v>3</v>
      </c>
      <c r="S561" s="20">
        <v>500</v>
      </c>
      <c r="T561" s="20">
        <f t="shared" si="96"/>
        <v>54640</v>
      </c>
      <c r="U561" s="20">
        <f t="shared" si="97"/>
        <v>13547</v>
      </c>
      <c r="V561" s="20">
        <f t="shared" si="98"/>
        <v>13547</v>
      </c>
      <c r="W561" s="20">
        <f t="shared" si="99"/>
        <v>731538</v>
      </c>
      <c r="X561" s="24" t="str">
        <f t="shared" si="93"/>
        <v>{{type=4,value=54640},{type=5,value=13547},{type=6,value=13547},{type=2,value=731538}}</v>
      </c>
      <c r="AD561" s="25">
        <v>135</v>
      </c>
      <c r="AE561" s="25">
        <v>33</v>
      </c>
      <c r="AF561" s="25">
        <v>33</v>
      </c>
      <c r="AG561" s="25">
        <v>1782</v>
      </c>
      <c r="AH561" s="27">
        <f t="shared" si="94"/>
        <v>2883.6</v>
      </c>
    </row>
    <row r="562" s="20" customFormat="1" ht="16.5" spans="1:34">
      <c r="A562" s="21" t="s">
        <v>2152</v>
      </c>
      <c r="B562" s="20">
        <v>555</v>
      </c>
      <c r="C562" s="21">
        <v>200015</v>
      </c>
      <c r="D562" s="20">
        <v>500</v>
      </c>
      <c r="E562" s="23" t="s">
        <v>2153</v>
      </c>
      <c r="F562" s="23"/>
      <c r="G562" s="21">
        <v>63101</v>
      </c>
      <c r="H562" s="21">
        <v>5</v>
      </c>
      <c r="I562" s="21">
        <v>3</v>
      </c>
      <c r="J562" s="20" t="s">
        <v>1045</v>
      </c>
      <c r="K562" s="21">
        <v>20000</v>
      </c>
      <c r="L562" s="1"/>
      <c r="M562" s="1"/>
      <c r="N562" s="20" t="str">
        <f t="shared" si="91"/>
        <v/>
      </c>
      <c r="O562" s="20" t="str">
        <f t="shared" si="92"/>
        <v>51阶4星</v>
      </c>
      <c r="P562" s="20">
        <f t="shared" si="95"/>
        <v>555</v>
      </c>
      <c r="Q562" s="20">
        <f t="shared" si="100"/>
        <v>51</v>
      </c>
      <c r="R562" s="20">
        <f t="shared" si="101"/>
        <v>4</v>
      </c>
      <c r="S562" s="20">
        <v>500</v>
      </c>
      <c r="T562" s="20">
        <f t="shared" si="96"/>
        <v>54775</v>
      </c>
      <c r="U562" s="20">
        <f t="shared" si="97"/>
        <v>13580</v>
      </c>
      <c r="V562" s="20">
        <f t="shared" si="98"/>
        <v>13580</v>
      </c>
      <c r="W562" s="20">
        <f t="shared" si="99"/>
        <v>733320</v>
      </c>
      <c r="X562" s="24" t="str">
        <f t="shared" si="93"/>
        <v>{{type=4,value=54775},{type=5,value=13580},{type=6,value=13580},{type=2,value=733320}}</v>
      </c>
      <c r="AD562" s="25">
        <v>135</v>
      </c>
      <c r="AE562" s="25">
        <v>33</v>
      </c>
      <c r="AF562" s="25">
        <v>33</v>
      </c>
      <c r="AG562" s="25">
        <v>1782</v>
      </c>
      <c r="AH562" s="27">
        <f t="shared" si="94"/>
        <v>2883.6</v>
      </c>
    </row>
    <row r="563" s="20" customFormat="1" ht="16.5" spans="1:34">
      <c r="A563" s="21" t="s">
        <v>2154</v>
      </c>
      <c r="B563" s="20">
        <v>556</v>
      </c>
      <c r="C563" s="21">
        <v>200015</v>
      </c>
      <c r="D563" s="20">
        <v>500</v>
      </c>
      <c r="E563" s="23" t="s">
        <v>2155</v>
      </c>
      <c r="F563" s="23"/>
      <c r="G563" s="21">
        <v>63101</v>
      </c>
      <c r="H563" s="21">
        <v>5</v>
      </c>
      <c r="I563" s="21">
        <v>3</v>
      </c>
      <c r="J563" s="20" t="s">
        <v>1045</v>
      </c>
      <c r="K563" s="21">
        <v>20000</v>
      </c>
      <c r="L563" s="1"/>
      <c r="M563" s="1"/>
      <c r="N563" s="20" t="str">
        <f t="shared" si="91"/>
        <v/>
      </c>
      <c r="O563" s="20" t="str">
        <f t="shared" si="92"/>
        <v>51阶5星</v>
      </c>
      <c r="P563" s="20">
        <f t="shared" si="95"/>
        <v>556</v>
      </c>
      <c r="Q563" s="20">
        <f t="shared" si="100"/>
        <v>51</v>
      </c>
      <c r="R563" s="20">
        <f t="shared" si="101"/>
        <v>5</v>
      </c>
      <c r="S563" s="20">
        <v>500</v>
      </c>
      <c r="T563" s="20">
        <f t="shared" si="96"/>
        <v>54910</v>
      </c>
      <c r="U563" s="20">
        <f t="shared" si="97"/>
        <v>13613</v>
      </c>
      <c r="V563" s="20">
        <f t="shared" si="98"/>
        <v>13613</v>
      </c>
      <c r="W563" s="20">
        <f t="shared" si="99"/>
        <v>735102</v>
      </c>
      <c r="X563" s="24" t="str">
        <f t="shared" si="93"/>
        <v>{{type=4,value=54910},{type=5,value=13613},{type=6,value=13613},{type=2,value=735102}}</v>
      </c>
      <c r="AD563" s="25">
        <v>135</v>
      </c>
      <c r="AE563" s="25">
        <v>33</v>
      </c>
      <c r="AF563" s="25">
        <v>33</v>
      </c>
      <c r="AG563" s="25">
        <v>1782</v>
      </c>
      <c r="AH563" s="27">
        <f t="shared" si="94"/>
        <v>2883.6</v>
      </c>
    </row>
    <row r="564" s="20" customFormat="1" ht="16.5" spans="1:34">
      <c r="A564" s="21" t="s">
        <v>2156</v>
      </c>
      <c r="B564" s="20">
        <v>557</v>
      </c>
      <c r="C564" s="21">
        <v>200015</v>
      </c>
      <c r="D564" s="20">
        <v>500</v>
      </c>
      <c r="E564" s="23" t="s">
        <v>2157</v>
      </c>
      <c r="F564" s="23"/>
      <c r="G564" s="21">
        <v>63101</v>
      </c>
      <c r="H564" s="21">
        <v>5</v>
      </c>
      <c r="I564" s="21">
        <v>3</v>
      </c>
      <c r="J564" s="20" t="s">
        <v>1045</v>
      </c>
      <c r="K564" s="21">
        <v>20000</v>
      </c>
      <c r="L564" s="1"/>
      <c r="M564" s="1"/>
      <c r="N564" s="20" t="str">
        <f t="shared" si="91"/>
        <v/>
      </c>
      <c r="O564" s="20" t="str">
        <f t="shared" si="92"/>
        <v>51阶6星</v>
      </c>
      <c r="P564" s="20">
        <f t="shared" si="95"/>
        <v>557</v>
      </c>
      <c r="Q564" s="20">
        <f t="shared" si="100"/>
        <v>51</v>
      </c>
      <c r="R564" s="20">
        <f t="shared" si="101"/>
        <v>6</v>
      </c>
      <c r="S564" s="20">
        <v>500</v>
      </c>
      <c r="T564" s="20">
        <f t="shared" si="96"/>
        <v>55045</v>
      </c>
      <c r="U564" s="20">
        <f t="shared" si="97"/>
        <v>13646</v>
      </c>
      <c r="V564" s="20">
        <f t="shared" si="98"/>
        <v>13646</v>
      </c>
      <c r="W564" s="20">
        <f t="shared" si="99"/>
        <v>736884</v>
      </c>
      <c r="X564" s="24" t="str">
        <f t="shared" si="93"/>
        <v>{{type=4,value=55045},{type=5,value=13646},{type=6,value=13646},{type=2,value=736884}}</v>
      </c>
      <c r="AD564" s="25">
        <v>135</v>
      </c>
      <c r="AE564" s="25">
        <v>33</v>
      </c>
      <c r="AF564" s="25">
        <v>33</v>
      </c>
      <c r="AG564" s="25">
        <v>1782</v>
      </c>
      <c r="AH564" s="27">
        <f t="shared" si="94"/>
        <v>2883.6</v>
      </c>
    </row>
    <row r="565" s="20" customFormat="1" ht="16.5" spans="1:34">
      <c r="A565" s="21" t="s">
        <v>2158</v>
      </c>
      <c r="B565" s="20">
        <v>558</v>
      </c>
      <c r="C565" s="21">
        <v>200015</v>
      </c>
      <c r="D565" s="20">
        <v>500</v>
      </c>
      <c r="E565" s="23" t="s">
        <v>2159</v>
      </c>
      <c r="F565" s="23"/>
      <c r="G565" s="21">
        <v>63101</v>
      </c>
      <c r="H565" s="21">
        <v>5</v>
      </c>
      <c r="I565" s="21">
        <v>3</v>
      </c>
      <c r="J565" s="20" t="s">
        <v>1045</v>
      </c>
      <c r="K565" s="21">
        <v>20000</v>
      </c>
      <c r="L565" s="1"/>
      <c r="M565" s="1"/>
      <c r="N565" s="20" t="str">
        <f t="shared" si="91"/>
        <v/>
      </c>
      <c r="O565" s="20" t="str">
        <f t="shared" si="92"/>
        <v>51阶7星</v>
      </c>
      <c r="P565" s="20">
        <f t="shared" si="95"/>
        <v>558</v>
      </c>
      <c r="Q565" s="20">
        <f t="shared" si="100"/>
        <v>51</v>
      </c>
      <c r="R565" s="20">
        <f t="shared" si="101"/>
        <v>7</v>
      </c>
      <c r="S565" s="20">
        <v>500</v>
      </c>
      <c r="T565" s="20">
        <f t="shared" si="96"/>
        <v>55180</v>
      </c>
      <c r="U565" s="20">
        <f t="shared" si="97"/>
        <v>13679</v>
      </c>
      <c r="V565" s="20">
        <f t="shared" si="98"/>
        <v>13679</v>
      </c>
      <c r="W565" s="20">
        <f t="shared" si="99"/>
        <v>738666</v>
      </c>
      <c r="X565" s="24" t="str">
        <f t="shared" si="93"/>
        <v>{{type=4,value=55180},{type=5,value=13679},{type=6,value=13679},{type=2,value=738666}}</v>
      </c>
      <c r="AD565" s="25">
        <v>135</v>
      </c>
      <c r="AE565" s="25">
        <v>33</v>
      </c>
      <c r="AF565" s="25">
        <v>33</v>
      </c>
      <c r="AG565" s="25">
        <v>1782</v>
      </c>
      <c r="AH565" s="27">
        <f t="shared" si="94"/>
        <v>2883.6</v>
      </c>
    </row>
    <row r="566" s="20" customFormat="1" ht="16.5" spans="1:34">
      <c r="A566" s="21" t="s">
        <v>2160</v>
      </c>
      <c r="B566" s="20">
        <v>559</v>
      </c>
      <c r="C566" s="21">
        <v>200015</v>
      </c>
      <c r="D566" s="20">
        <v>500</v>
      </c>
      <c r="E566" s="23" t="s">
        <v>2161</v>
      </c>
      <c r="F566" s="23"/>
      <c r="G566" s="21">
        <v>63101</v>
      </c>
      <c r="H566" s="21">
        <v>5</v>
      </c>
      <c r="I566" s="21">
        <v>3</v>
      </c>
      <c r="J566" s="20" t="s">
        <v>1045</v>
      </c>
      <c r="K566" s="21">
        <v>20000</v>
      </c>
      <c r="L566" s="1"/>
      <c r="M566" s="1"/>
      <c r="N566" s="20" t="str">
        <f t="shared" si="91"/>
        <v/>
      </c>
      <c r="O566" s="20" t="str">
        <f t="shared" si="92"/>
        <v>51阶8星</v>
      </c>
      <c r="P566" s="20">
        <f t="shared" si="95"/>
        <v>559</v>
      </c>
      <c r="Q566" s="20">
        <f t="shared" si="100"/>
        <v>51</v>
      </c>
      <c r="R566" s="20">
        <f t="shared" si="101"/>
        <v>8</v>
      </c>
      <c r="S566" s="20">
        <v>500</v>
      </c>
      <c r="T566" s="20">
        <f t="shared" si="96"/>
        <v>55315</v>
      </c>
      <c r="U566" s="20">
        <f t="shared" si="97"/>
        <v>13712</v>
      </c>
      <c r="V566" s="20">
        <f t="shared" si="98"/>
        <v>13712</v>
      </c>
      <c r="W566" s="20">
        <f t="shared" si="99"/>
        <v>740448</v>
      </c>
      <c r="X566" s="24" t="str">
        <f t="shared" si="93"/>
        <v>{{type=4,value=55315},{type=5,value=13712},{type=6,value=13712},{type=2,value=740448}}</v>
      </c>
      <c r="AD566" s="25">
        <v>135</v>
      </c>
      <c r="AE566" s="25">
        <v>33</v>
      </c>
      <c r="AF566" s="25">
        <v>33</v>
      </c>
      <c r="AG566" s="25">
        <v>1782</v>
      </c>
      <c r="AH566" s="27">
        <f t="shared" si="94"/>
        <v>2883.6</v>
      </c>
    </row>
    <row r="567" s="20" customFormat="1" ht="16.5" spans="1:34">
      <c r="A567" s="21" t="s">
        <v>2162</v>
      </c>
      <c r="B567" s="20">
        <v>560</v>
      </c>
      <c r="C567" s="21">
        <v>200015</v>
      </c>
      <c r="D567" s="20">
        <v>500</v>
      </c>
      <c r="E567" s="23" t="s">
        <v>2163</v>
      </c>
      <c r="F567" s="23"/>
      <c r="G567" s="21">
        <v>63101</v>
      </c>
      <c r="H567" s="21">
        <v>5</v>
      </c>
      <c r="I567" s="21">
        <v>3</v>
      </c>
      <c r="J567" s="20" t="s">
        <v>1045</v>
      </c>
      <c r="K567" s="21">
        <v>20000</v>
      </c>
      <c r="L567" s="1"/>
      <c r="M567" s="1"/>
      <c r="N567" s="20" t="str">
        <f t="shared" si="91"/>
        <v/>
      </c>
      <c r="O567" s="20" t="str">
        <f t="shared" si="92"/>
        <v>51阶9星</v>
      </c>
      <c r="P567" s="20">
        <f t="shared" si="95"/>
        <v>560</v>
      </c>
      <c r="Q567" s="20">
        <f t="shared" si="100"/>
        <v>51</v>
      </c>
      <c r="R567" s="20">
        <f t="shared" si="101"/>
        <v>9</v>
      </c>
      <c r="S567" s="20">
        <v>500</v>
      </c>
      <c r="T567" s="20">
        <f t="shared" si="96"/>
        <v>55450</v>
      </c>
      <c r="U567" s="20">
        <f t="shared" si="97"/>
        <v>13745</v>
      </c>
      <c r="V567" s="20">
        <f t="shared" si="98"/>
        <v>13745</v>
      </c>
      <c r="W567" s="20">
        <f t="shared" si="99"/>
        <v>742230</v>
      </c>
      <c r="X567" s="24" t="str">
        <f t="shared" si="93"/>
        <v>{{type=4,value=55450},{type=5,value=13745},{type=6,value=13745},{type=2,value=742230}}</v>
      </c>
      <c r="AD567" s="25">
        <v>135</v>
      </c>
      <c r="AE567" s="25">
        <v>33</v>
      </c>
      <c r="AF567" s="25">
        <v>33</v>
      </c>
      <c r="AG567" s="25">
        <v>1782</v>
      </c>
      <c r="AH567" s="27">
        <f t="shared" si="94"/>
        <v>2883.6</v>
      </c>
    </row>
    <row r="568" s="20" customFormat="1" ht="16.5" spans="1:34">
      <c r="A568" s="21" t="s">
        <v>2164</v>
      </c>
      <c r="B568" s="20">
        <v>561</v>
      </c>
      <c r="C568" s="21">
        <v>200015</v>
      </c>
      <c r="D568" s="20">
        <v>500</v>
      </c>
      <c r="E568" s="23" t="s">
        <v>2165</v>
      </c>
      <c r="F568" s="23"/>
      <c r="G568" s="21">
        <v>63101</v>
      </c>
      <c r="H568" s="21">
        <v>5</v>
      </c>
      <c r="I568" s="21">
        <v>3</v>
      </c>
      <c r="J568" s="20">
        <v>1</v>
      </c>
      <c r="K568" s="21">
        <v>20000</v>
      </c>
      <c r="L568" s="1"/>
      <c r="M568" s="1"/>
      <c r="N568" s="20">
        <f t="shared" si="91"/>
        <v>1</v>
      </c>
      <c r="O568" s="20" t="str">
        <f t="shared" si="92"/>
        <v>51阶10星</v>
      </c>
      <c r="P568" s="20">
        <f t="shared" si="95"/>
        <v>561</v>
      </c>
      <c r="Q568" s="20">
        <f t="shared" si="100"/>
        <v>51</v>
      </c>
      <c r="R568" s="20">
        <f t="shared" si="101"/>
        <v>10</v>
      </c>
      <c r="S568" s="20">
        <v>500</v>
      </c>
      <c r="T568" s="20">
        <f t="shared" si="96"/>
        <v>55585</v>
      </c>
      <c r="U568" s="20">
        <f t="shared" si="97"/>
        <v>13778</v>
      </c>
      <c r="V568" s="20">
        <f t="shared" si="98"/>
        <v>13778</v>
      </c>
      <c r="W568" s="20">
        <f t="shared" si="99"/>
        <v>744012</v>
      </c>
      <c r="X568" s="24" t="str">
        <f t="shared" si="93"/>
        <v>{{type=4,value=55585},{type=5,value=13778},{type=6,value=13778},{type=2,value=744012}}</v>
      </c>
      <c r="AD568" s="25">
        <v>135</v>
      </c>
      <c r="AE568" s="25">
        <v>33</v>
      </c>
      <c r="AF568" s="25">
        <v>33</v>
      </c>
      <c r="AG568" s="25">
        <v>1782</v>
      </c>
      <c r="AH568" s="27">
        <f t="shared" si="94"/>
        <v>2883.6</v>
      </c>
    </row>
    <row r="569" s="20" customFormat="1" ht="16.5" spans="1:34">
      <c r="A569" s="21" t="s">
        <v>2166</v>
      </c>
      <c r="B569" s="20">
        <v>562</v>
      </c>
      <c r="C569" s="21">
        <v>200015</v>
      </c>
      <c r="D569" s="20">
        <v>500</v>
      </c>
      <c r="E569" s="23" t="s">
        <v>2167</v>
      </c>
      <c r="F569" s="23"/>
      <c r="G569" s="21">
        <v>63101</v>
      </c>
      <c r="H569" s="21">
        <v>5</v>
      </c>
      <c r="I569" s="21">
        <v>3</v>
      </c>
      <c r="J569" s="20" t="s">
        <v>1045</v>
      </c>
      <c r="K569" s="21">
        <v>20000</v>
      </c>
      <c r="L569" s="1"/>
      <c r="M569" s="1"/>
      <c r="N569" s="20" t="str">
        <f t="shared" si="91"/>
        <v/>
      </c>
      <c r="O569" s="20" t="str">
        <f t="shared" si="92"/>
        <v>52阶0星</v>
      </c>
      <c r="P569" s="20">
        <f t="shared" si="95"/>
        <v>562</v>
      </c>
      <c r="Q569" s="20">
        <f t="shared" si="100"/>
        <v>52</v>
      </c>
      <c r="R569" s="20">
        <f t="shared" si="101"/>
        <v>0</v>
      </c>
      <c r="S569" s="20">
        <v>500</v>
      </c>
      <c r="T569" s="20">
        <f t="shared" si="96"/>
        <v>55720</v>
      </c>
      <c r="U569" s="20">
        <f t="shared" si="97"/>
        <v>13811</v>
      </c>
      <c r="V569" s="20">
        <f t="shared" si="98"/>
        <v>13811</v>
      </c>
      <c r="W569" s="20">
        <f t="shared" si="99"/>
        <v>745794</v>
      </c>
      <c r="X569" s="24" t="str">
        <f t="shared" si="93"/>
        <v>{{type=4,value=55720},{type=5,value=13811},{type=6,value=13811},{type=2,value=745794}}</v>
      </c>
      <c r="AD569" s="25">
        <v>135</v>
      </c>
      <c r="AE569" s="25">
        <v>33</v>
      </c>
      <c r="AF569" s="25">
        <v>33</v>
      </c>
      <c r="AG569" s="25">
        <v>1782</v>
      </c>
      <c r="AH569" s="27">
        <f t="shared" si="94"/>
        <v>2883.6</v>
      </c>
    </row>
    <row r="570" s="20" customFormat="1" ht="16.5" spans="1:34">
      <c r="A570" s="21" t="s">
        <v>2168</v>
      </c>
      <c r="B570" s="20">
        <v>563</v>
      </c>
      <c r="C570" s="21">
        <v>200015</v>
      </c>
      <c r="D570" s="20">
        <v>500</v>
      </c>
      <c r="E570" s="23" t="s">
        <v>2169</v>
      </c>
      <c r="F570" s="23"/>
      <c r="G570" s="21">
        <v>63101</v>
      </c>
      <c r="H570" s="21">
        <v>5</v>
      </c>
      <c r="I570" s="21">
        <v>3</v>
      </c>
      <c r="J570" s="20" t="s">
        <v>1045</v>
      </c>
      <c r="K570" s="21">
        <v>20000</v>
      </c>
      <c r="L570" s="1"/>
      <c r="M570" s="1"/>
      <c r="N570" s="20" t="str">
        <f t="shared" si="91"/>
        <v/>
      </c>
      <c r="O570" s="20" t="str">
        <f t="shared" si="92"/>
        <v>52阶1星</v>
      </c>
      <c r="P570" s="20">
        <f t="shared" si="95"/>
        <v>563</v>
      </c>
      <c r="Q570" s="20">
        <f t="shared" si="100"/>
        <v>52</v>
      </c>
      <c r="R570" s="20">
        <f t="shared" si="101"/>
        <v>1</v>
      </c>
      <c r="S570" s="20">
        <v>500</v>
      </c>
      <c r="T570" s="20">
        <f t="shared" si="96"/>
        <v>55855</v>
      </c>
      <c r="U570" s="20">
        <f t="shared" si="97"/>
        <v>13844</v>
      </c>
      <c r="V570" s="20">
        <f t="shared" si="98"/>
        <v>13844</v>
      </c>
      <c r="W570" s="20">
        <f t="shared" si="99"/>
        <v>747576</v>
      </c>
      <c r="X570" s="24" t="str">
        <f t="shared" si="93"/>
        <v>{{type=4,value=55855},{type=5,value=13844},{type=6,value=13844},{type=2,value=747576}}</v>
      </c>
      <c r="AD570" s="25">
        <v>135</v>
      </c>
      <c r="AE570" s="25">
        <v>33</v>
      </c>
      <c r="AF570" s="25">
        <v>33</v>
      </c>
      <c r="AG570" s="25">
        <v>1782</v>
      </c>
      <c r="AH570" s="27">
        <f t="shared" si="94"/>
        <v>2883.6</v>
      </c>
    </row>
    <row r="571" s="20" customFormat="1" ht="16.5" spans="1:34">
      <c r="A571" s="21" t="s">
        <v>2170</v>
      </c>
      <c r="B571" s="20">
        <v>564</v>
      </c>
      <c r="C571" s="21">
        <v>200015</v>
      </c>
      <c r="D571" s="20">
        <v>500</v>
      </c>
      <c r="E571" s="23" t="s">
        <v>2171</v>
      </c>
      <c r="F571" s="23"/>
      <c r="G571" s="21">
        <v>63101</v>
      </c>
      <c r="H571" s="21">
        <v>5</v>
      </c>
      <c r="I571" s="21">
        <v>3</v>
      </c>
      <c r="J571" s="20" t="s">
        <v>1045</v>
      </c>
      <c r="K571" s="21">
        <v>20000</v>
      </c>
      <c r="L571" s="1"/>
      <c r="M571" s="1"/>
      <c r="N571" s="20" t="str">
        <f t="shared" si="91"/>
        <v/>
      </c>
      <c r="O571" s="20" t="str">
        <f t="shared" si="92"/>
        <v>52阶2星</v>
      </c>
      <c r="P571" s="20">
        <f t="shared" si="95"/>
        <v>564</v>
      </c>
      <c r="Q571" s="20">
        <f t="shared" si="100"/>
        <v>52</v>
      </c>
      <c r="R571" s="20">
        <f t="shared" si="101"/>
        <v>2</v>
      </c>
      <c r="S571" s="20">
        <v>500</v>
      </c>
      <c r="T571" s="20">
        <f t="shared" si="96"/>
        <v>55990</v>
      </c>
      <c r="U571" s="20">
        <f t="shared" si="97"/>
        <v>13877</v>
      </c>
      <c r="V571" s="20">
        <f t="shared" si="98"/>
        <v>13877</v>
      </c>
      <c r="W571" s="20">
        <f t="shared" si="99"/>
        <v>749358</v>
      </c>
      <c r="X571" s="24" t="str">
        <f t="shared" si="93"/>
        <v>{{type=4,value=55990},{type=5,value=13877},{type=6,value=13877},{type=2,value=749358}}</v>
      </c>
      <c r="AD571" s="25">
        <v>135</v>
      </c>
      <c r="AE571" s="25">
        <v>33</v>
      </c>
      <c r="AF571" s="25">
        <v>33</v>
      </c>
      <c r="AG571" s="25">
        <v>1782</v>
      </c>
      <c r="AH571" s="27">
        <f t="shared" si="94"/>
        <v>2883.6</v>
      </c>
    </row>
    <row r="572" s="20" customFormat="1" ht="16.5" spans="1:34">
      <c r="A572" s="21" t="s">
        <v>2172</v>
      </c>
      <c r="B572" s="20">
        <v>565</v>
      </c>
      <c r="C572" s="21">
        <v>200015</v>
      </c>
      <c r="D572" s="20">
        <v>500</v>
      </c>
      <c r="E572" s="23" t="s">
        <v>2173</v>
      </c>
      <c r="F572" s="23"/>
      <c r="G572" s="21">
        <v>63101</v>
      </c>
      <c r="H572" s="21">
        <v>5</v>
      </c>
      <c r="I572" s="21">
        <v>3</v>
      </c>
      <c r="J572" s="20" t="s">
        <v>1045</v>
      </c>
      <c r="K572" s="21">
        <v>20000</v>
      </c>
      <c r="L572" s="1"/>
      <c r="M572" s="1"/>
      <c r="N572" s="20" t="str">
        <f t="shared" si="91"/>
        <v/>
      </c>
      <c r="O572" s="20" t="str">
        <f t="shared" si="92"/>
        <v>52阶3星</v>
      </c>
      <c r="P572" s="20">
        <f t="shared" si="95"/>
        <v>565</v>
      </c>
      <c r="Q572" s="20">
        <f t="shared" si="100"/>
        <v>52</v>
      </c>
      <c r="R572" s="20">
        <f t="shared" si="101"/>
        <v>3</v>
      </c>
      <c r="S572" s="20">
        <v>500</v>
      </c>
      <c r="T572" s="20">
        <f t="shared" si="96"/>
        <v>56125</v>
      </c>
      <c r="U572" s="20">
        <f t="shared" si="97"/>
        <v>13910</v>
      </c>
      <c r="V572" s="20">
        <f t="shared" si="98"/>
        <v>13910</v>
      </c>
      <c r="W572" s="20">
        <f t="shared" si="99"/>
        <v>751140</v>
      </c>
      <c r="X572" s="24" t="str">
        <f t="shared" si="93"/>
        <v>{{type=4,value=56125},{type=5,value=13910},{type=6,value=13910},{type=2,value=751140}}</v>
      </c>
      <c r="AD572" s="25">
        <v>135</v>
      </c>
      <c r="AE572" s="25">
        <v>33</v>
      </c>
      <c r="AF572" s="25">
        <v>33</v>
      </c>
      <c r="AG572" s="25">
        <v>1782</v>
      </c>
      <c r="AH572" s="27">
        <f t="shared" si="94"/>
        <v>2883.6</v>
      </c>
    </row>
    <row r="573" s="20" customFormat="1" ht="16.5" spans="1:34">
      <c r="A573" s="21" t="s">
        <v>2174</v>
      </c>
      <c r="B573" s="20">
        <v>566</v>
      </c>
      <c r="C573" s="21">
        <v>200015</v>
      </c>
      <c r="D573" s="20">
        <v>500</v>
      </c>
      <c r="E573" s="23" t="s">
        <v>2175</v>
      </c>
      <c r="F573" s="23"/>
      <c r="G573" s="21">
        <v>63101</v>
      </c>
      <c r="H573" s="21">
        <v>5</v>
      </c>
      <c r="I573" s="21">
        <v>3</v>
      </c>
      <c r="J573" s="20" t="s">
        <v>1045</v>
      </c>
      <c r="K573" s="21">
        <v>20000</v>
      </c>
      <c r="L573" s="1"/>
      <c r="M573" s="1"/>
      <c r="N573" s="20" t="str">
        <f t="shared" si="91"/>
        <v/>
      </c>
      <c r="O573" s="20" t="str">
        <f t="shared" si="92"/>
        <v>52阶4星</v>
      </c>
      <c r="P573" s="20">
        <f t="shared" si="95"/>
        <v>566</v>
      </c>
      <c r="Q573" s="20">
        <f t="shared" si="100"/>
        <v>52</v>
      </c>
      <c r="R573" s="20">
        <f t="shared" si="101"/>
        <v>4</v>
      </c>
      <c r="S573" s="20">
        <v>500</v>
      </c>
      <c r="T573" s="20">
        <f t="shared" si="96"/>
        <v>56260</v>
      </c>
      <c r="U573" s="20">
        <f t="shared" si="97"/>
        <v>13943</v>
      </c>
      <c r="V573" s="20">
        <f t="shared" si="98"/>
        <v>13943</v>
      </c>
      <c r="W573" s="20">
        <f t="shared" si="99"/>
        <v>752922</v>
      </c>
      <c r="X573" s="24" t="str">
        <f t="shared" si="93"/>
        <v>{{type=4,value=56260},{type=5,value=13943},{type=6,value=13943},{type=2,value=752922}}</v>
      </c>
      <c r="AD573" s="25">
        <v>135</v>
      </c>
      <c r="AE573" s="25">
        <v>33</v>
      </c>
      <c r="AF573" s="25">
        <v>33</v>
      </c>
      <c r="AG573" s="25">
        <v>1782</v>
      </c>
      <c r="AH573" s="27">
        <f t="shared" si="94"/>
        <v>2883.6</v>
      </c>
    </row>
    <row r="574" s="20" customFormat="1" ht="16.5" spans="1:34">
      <c r="A574" s="21" t="s">
        <v>2176</v>
      </c>
      <c r="B574" s="20">
        <v>567</v>
      </c>
      <c r="C574" s="21">
        <v>200015</v>
      </c>
      <c r="D574" s="20">
        <v>500</v>
      </c>
      <c r="E574" s="23" t="s">
        <v>2177</v>
      </c>
      <c r="F574" s="23"/>
      <c r="G574" s="21">
        <v>63101</v>
      </c>
      <c r="H574" s="21">
        <v>5</v>
      </c>
      <c r="I574" s="21">
        <v>3</v>
      </c>
      <c r="J574" s="20" t="s">
        <v>1045</v>
      </c>
      <c r="K574" s="21">
        <v>20000</v>
      </c>
      <c r="L574" s="1"/>
      <c r="M574" s="1"/>
      <c r="N574" s="20" t="str">
        <f t="shared" si="91"/>
        <v/>
      </c>
      <c r="O574" s="20" t="str">
        <f t="shared" si="92"/>
        <v>52阶5星</v>
      </c>
      <c r="P574" s="20">
        <f t="shared" si="95"/>
        <v>567</v>
      </c>
      <c r="Q574" s="20">
        <f t="shared" si="100"/>
        <v>52</v>
      </c>
      <c r="R574" s="20">
        <f t="shared" si="101"/>
        <v>5</v>
      </c>
      <c r="S574" s="20">
        <v>500</v>
      </c>
      <c r="T574" s="20">
        <f t="shared" si="96"/>
        <v>56395</v>
      </c>
      <c r="U574" s="20">
        <f t="shared" si="97"/>
        <v>13976</v>
      </c>
      <c r="V574" s="20">
        <f t="shared" si="98"/>
        <v>13976</v>
      </c>
      <c r="W574" s="20">
        <f t="shared" si="99"/>
        <v>754704</v>
      </c>
      <c r="X574" s="24" t="str">
        <f t="shared" si="93"/>
        <v>{{type=4,value=56395},{type=5,value=13976},{type=6,value=13976},{type=2,value=754704}}</v>
      </c>
      <c r="AD574" s="25">
        <v>135</v>
      </c>
      <c r="AE574" s="25">
        <v>33</v>
      </c>
      <c r="AF574" s="25">
        <v>33</v>
      </c>
      <c r="AG574" s="25">
        <v>1782</v>
      </c>
      <c r="AH574" s="27">
        <f t="shared" si="94"/>
        <v>2883.6</v>
      </c>
    </row>
    <row r="575" s="20" customFormat="1" ht="16.5" spans="1:34">
      <c r="A575" s="21" t="s">
        <v>2178</v>
      </c>
      <c r="B575" s="20">
        <v>568</v>
      </c>
      <c r="C575" s="21">
        <v>200015</v>
      </c>
      <c r="D575" s="20">
        <v>500</v>
      </c>
      <c r="E575" s="23" t="s">
        <v>2179</v>
      </c>
      <c r="F575" s="23"/>
      <c r="G575" s="21">
        <v>63101</v>
      </c>
      <c r="H575" s="21">
        <v>5</v>
      </c>
      <c r="I575" s="21">
        <v>3</v>
      </c>
      <c r="J575" s="20" t="s">
        <v>1045</v>
      </c>
      <c r="K575" s="21">
        <v>20000</v>
      </c>
      <c r="L575" s="1"/>
      <c r="M575" s="1"/>
      <c r="N575" s="20" t="str">
        <f t="shared" si="91"/>
        <v/>
      </c>
      <c r="O575" s="20" t="str">
        <f t="shared" si="92"/>
        <v>52阶6星</v>
      </c>
      <c r="P575" s="20">
        <f t="shared" si="95"/>
        <v>568</v>
      </c>
      <c r="Q575" s="20">
        <f t="shared" si="100"/>
        <v>52</v>
      </c>
      <c r="R575" s="20">
        <f t="shared" si="101"/>
        <v>6</v>
      </c>
      <c r="S575" s="20">
        <v>500</v>
      </c>
      <c r="T575" s="20">
        <f t="shared" si="96"/>
        <v>56530</v>
      </c>
      <c r="U575" s="20">
        <f t="shared" si="97"/>
        <v>14009</v>
      </c>
      <c r="V575" s="20">
        <f t="shared" si="98"/>
        <v>14009</v>
      </c>
      <c r="W575" s="20">
        <f t="shared" si="99"/>
        <v>756486</v>
      </c>
      <c r="X575" s="24" t="str">
        <f t="shared" si="93"/>
        <v>{{type=4,value=56530},{type=5,value=14009},{type=6,value=14009},{type=2,value=756486}}</v>
      </c>
      <c r="AD575" s="25">
        <v>135</v>
      </c>
      <c r="AE575" s="25">
        <v>33</v>
      </c>
      <c r="AF575" s="25">
        <v>33</v>
      </c>
      <c r="AG575" s="25">
        <v>1782</v>
      </c>
      <c r="AH575" s="27">
        <f t="shared" si="94"/>
        <v>2883.6</v>
      </c>
    </row>
    <row r="576" s="20" customFormat="1" ht="16.5" spans="1:34">
      <c r="A576" s="21" t="s">
        <v>2180</v>
      </c>
      <c r="B576" s="20">
        <v>569</v>
      </c>
      <c r="C576" s="21">
        <v>200015</v>
      </c>
      <c r="D576" s="20">
        <v>500</v>
      </c>
      <c r="E576" s="23" t="s">
        <v>2181</v>
      </c>
      <c r="F576" s="23"/>
      <c r="G576" s="21">
        <v>63101</v>
      </c>
      <c r="H576" s="21">
        <v>5</v>
      </c>
      <c r="I576" s="21">
        <v>3</v>
      </c>
      <c r="J576" s="20" t="s">
        <v>1045</v>
      </c>
      <c r="K576" s="21">
        <v>20000</v>
      </c>
      <c r="L576" s="1"/>
      <c r="M576" s="1"/>
      <c r="N576" s="20" t="str">
        <f t="shared" si="91"/>
        <v/>
      </c>
      <c r="O576" s="20" t="str">
        <f t="shared" si="92"/>
        <v>52阶7星</v>
      </c>
      <c r="P576" s="20">
        <f t="shared" si="95"/>
        <v>569</v>
      </c>
      <c r="Q576" s="20">
        <f t="shared" si="100"/>
        <v>52</v>
      </c>
      <c r="R576" s="20">
        <f t="shared" si="101"/>
        <v>7</v>
      </c>
      <c r="S576" s="20">
        <v>500</v>
      </c>
      <c r="T576" s="20">
        <f t="shared" si="96"/>
        <v>56665</v>
      </c>
      <c r="U576" s="20">
        <f t="shared" si="97"/>
        <v>14042</v>
      </c>
      <c r="V576" s="20">
        <f t="shared" si="98"/>
        <v>14042</v>
      </c>
      <c r="W576" s="20">
        <f t="shared" si="99"/>
        <v>758268</v>
      </c>
      <c r="X576" s="24" t="str">
        <f t="shared" si="93"/>
        <v>{{type=4,value=56665},{type=5,value=14042},{type=6,value=14042},{type=2,value=758268}}</v>
      </c>
      <c r="AD576" s="25">
        <v>135</v>
      </c>
      <c r="AE576" s="25">
        <v>33</v>
      </c>
      <c r="AF576" s="25">
        <v>33</v>
      </c>
      <c r="AG576" s="25">
        <v>1782</v>
      </c>
      <c r="AH576" s="27">
        <f t="shared" si="94"/>
        <v>2883.6</v>
      </c>
    </row>
    <row r="577" s="20" customFormat="1" ht="16.5" spans="1:34">
      <c r="A577" s="21" t="s">
        <v>2182</v>
      </c>
      <c r="B577" s="20">
        <v>570</v>
      </c>
      <c r="C577" s="21">
        <v>200015</v>
      </c>
      <c r="D577" s="20">
        <v>500</v>
      </c>
      <c r="E577" s="23" t="s">
        <v>2183</v>
      </c>
      <c r="F577" s="23"/>
      <c r="G577" s="21">
        <v>63101</v>
      </c>
      <c r="H577" s="21">
        <v>5</v>
      </c>
      <c r="I577" s="21">
        <v>3</v>
      </c>
      <c r="J577" s="20" t="s">
        <v>1045</v>
      </c>
      <c r="K577" s="21">
        <v>20000</v>
      </c>
      <c r="L577" s="1"/>
      <c r="M577" s="1"/>
      <c r="N577" s="20" t="str">
        <f t="shared" si="91"/>
        <v/>
      </c>
      <c r="O577" s="20" t="str">
        <f t="shared" si="92"/>
        <v>52阶8星</v>
      </c>
      <c r="P577" s="20">
        <f t="shared" si="95"/>
        <v>570</v>
      </c>
      <c r="Q577" s="20">
        <f t="shared" si="100"/>
        <v>52</v>
      </c>
      <c r="R577" s="20">
        <f t="shared" si="101"/>
        <v>8</v>
      </c>
      <c r="S577" s="20">
        <v>500</v>
      </c>
      <c r="T577" s="20">
        <f t="shared" si="96"/>
        <v>56800</v>
      </c>
      <c r="U577" s="20">
        <f t="shared" si="97"/>
        <v>14075</v>
      </c>
      <c r="V577" s="20">
        <f t="shared" si="98"/>
        <v>14075</v>
      </c>
      <c r="W577" s="20">
        <f t="shared" si="99"/>
        <v>760050</v>
      </c>
      <c r="X577" s="24" t="str">
        <f t="shared" si="93"/>
        <v>{{type=4,value=56800},{type=5,value=14075},{type=6,value=14075},{type=2,value=760050}}</v>
      </c>
      <c r="AD577" s="25">
        <v>135</v>
      </c>
      <c r="AE577" s="25">
        <v>33</v>
      </c>
      <c r="AF577" s="25">
        <v>33</v>
      </c>
      <c r="AG577" s="25">
        <v>1782</v>
      </c>
      <c r="AH577" s="27">
        <f t="shared" si="94"/>
        <v>2883.6</v>
      </c>
    </row>
    <row r="578" s="20" customFormat="1" ht="16.5" spans="1:34">
      <c r="A578" s="21" t="s">
        <v>2184</v>
      </c>
      <c r="B578" s="20">
        <v>571</v>
      </c>
      <c r="C578" s="21">
        <v>200015</v>
      </c>
      <c r="D578" s="20">
        <v>500</v>
      </c>
      <c r="E578" s="23" t="s">
        <v>2185</v>
      </c>
      <c r="F578" s="23"/>
      <c r="G578" s="21">
        <v>63101</v>
      </c>
      <c r="H578" s="21">
        <v>5</v>
      </c>
      <c r="I578" s="21">
        <v>3</v>
      </c>
      <c r="J578" s="20" t="s">
        <v>1045</v>
      </c>
      <c r="K578" s="21">
        <v>20000</v>
      </c>
      <c r="L578" s="1"/>
      <c r="M578" s="1"/>
      <c r="N578" s="20" t="str">
        <f t="shared" si="91"/>
        <v/>
      </c>
      <c r="O578" s="20" t="str">
        <f t="shared" si="92"/>
        <v>52阶9星</v>
      </c>
      <c r="P578" s="20">
        <f t="shared" si="95"/>
        <v>571</v>
      </c>
      <c r="Q578" s="20">
        <f t="shared" si="100"/>
        <v>52</v>
      </c>
      <c r="R578" s="20">
        <f t="shared" si="101"/>
        <v>9</v>
      </c>
      <c r="S578" s="20">
        <v>500</v>
      </c>
      <c r="T578" s="20">
        <f t="shared" si="96"/>
        <v>56935</v>
      </c>
      <c r="U578" s="20">
        <f t="shared" si="97"/>
        <v>14108</v>
      </c>
      <c r="V578" s="20">
        <f t="shared" si="98"/>
        <v>14108</v>
      </c>
      <c r="W578" s="20">
        <f t="shared" si="99"/>
        <v>761832</v>
      </c>
      <c r="X578" s="24" t="str">
        <f t="shared" si="93"/>
        <v>{{type=4,value=56935},{type=5,value=14108},{type=6,value=14108},{type=2,value=761832}}</v>
      </c>
      <c r="AD578" s="25">
        <v>135</v>
      </c>
      <c r="AE578" s="25">
        <v>33</v>
      </c>
      <c r="AF578" s="25">
        <v>33</v>
      </c>
      <c r="AG578" s="25">
        <v>1782</v>
      </c>
      <c r="AH578" s="27">
        <f t="shared" si="94"/>
        <v>2883.6</v>
      </c>
    </row>
    <row r="579" s="20" customFormat="1" ht="16.5" spans="1:34">
      <c r="A579" s="21" t="s">
        <v>2186</v>
      </c>
      <c r="B579" s="20">
        <v>572</v>
      </c>
      <c r="C579" s="21">
        <v>200015</v>
      </c>
      <c r="D579" s="20">
        <v>500</v>
      </c>
      <c r="E579" s="23" t="s">
        <v>2187</v>
      </c>
      <c r="F579" s="23"/>
      <c r="G579" s="21">
        <v>63101</v>
      </c>
      <c r="H579" s="21">
        <v>5</v>
      </c>
      <c r="I579" s="21">
        <v>3</v>
      </c>
      <c r="J579" s="20">
        <v>1</v>
      </c>
      <c r="K579" s="21">
        <v>20000</v>
      </c>
      <c r="L579" s="1"/>
      <c r="M579" s="1"/>
      <c r="N579" s="20">
        <f t="shared" si="91"/>
        <v>1</v>
      </c>
      <c r="O579" s="20" t="str">
        <f t="shared" si="92"/>
        <v>52阶10星</v>
      </c>
      <c r="P579" s="20">
        <f t="shared" si="95"/>
        <v>572</v>
      </c>
      <c r="Q579" s="20">
        <f t="shared" si="100"/>
        <v>52</v>
      </c>
      <c r="R579" s="20">
        <f t="shared" si="101"/>
        <v>10</v>
      </c>
      <c r="S579" s="20">
        <v>500</v>
      </c>
      <c r="T579" s="20">
        <f t="shared" si="96"/>
        <v>57070</v>
      </c>
      <c r="U579" s="20">
        <f t="shared" si="97"/>
        <v>14141</v>
      </c>
      <c r="V579" s="20">
        <f t="shared" si="98"/>
        <v>14141</v>
      </c>
      <c r="W579" s="20">
        <f t="shared" si="99"/>
        <v>763614</v>
      </c>
      <c r="X579" s="24" t="str">
        <f t="shared" si="93"/>
        <v>{{type=4,value=57070},{type=5,value=14141},{type=6,value=14141},{type=2,value=763614}}</v>
      </c>
      <c r="AD579" s="25">
        <v>135</v>
      </c>
      <c r="AE579" s="25">
        <v>33</v>
      </c>
      <c r="AF579" s="25">
        <v>33</v>
      </c>
      <c r="AG579" s="25">
        <v>1782</v>
      </c>
      <c r="AH579" s="27">
        <f t="shared" si="94"/>
        <v>2883.6</v>
      </c>
    </row>
    <row r="580" s="20" customFormat="1" ht="16.5" spans="1:34">
      <c r="A580" s="21" t="s">
        <v>2188</v>
      </c>
      <c r="B580" s="20">
        <v>573</v>
      </c>
      <c r="C580" s="21">
        <v>200015</v>
      </c>
      <c r="D580" s="20">
        <v>500</v>
      </c>
      <c r="E580" s="23" t="s">
        <v>2189</v>
      </c>
      <c r="F580" s="23"/>
      <c r="G580" s="21">
        <v>63101</v>
      </c>
      <c r="H580" s="21">
        <v>5</v>
      </c>
      <c r="I580" s="21">
        <v>3</v>
      </c>
      <c r="J580" s="20" t="s">
        <v>1045</v>
      </c>
      <c r="K580" s="21">
        <v>20000</v>
      </c>
      <c r="L580" s="1"/>
      <c r="M580" s="1"/>
      <c r="N580" s="20" t="str">
        <f t="shared" si="91"/>
        <v/>
      </c>
      <c r="O580" s="20" t="str">
        <f t="shared" si="92"/>
        <v>53阶0星</v>
      </c>
      <c r="P580" s="20">
        <f t="shared" si="95"/>
        <v>573</v>
      </c>
      <c r="Q580" s="20">
        <f t="shared" si="100"/>
        <v>53</v>
      </c>
      <c r="R580" s="20">
        <f t="shared" si="101"/>
        <v>0</v>
      </c>
      <c r="S580" s="20">
        <v>500</v>
      </c>
      <c r="T580" s="20">
        <f t="shared" si="96"/>
        <v>57205</v>
      </c>
      <c r="U580" s="20">
        <f t="shared" si="97"/>
        <v>14174</v>
      </c>
      <c r="V580" s="20">
        <f t="shared" si="98"/>
        <v>14174</v>
      </c>
      <c r="W580" s="20">
        <f t="shared" si="99"/>
        <v>765396</v>
      </c>
      <c r="X580" s="24" t="str">
        <f t="shared" si="93"/>
        <v>{{type=4,value=57205},{type=5,value=14174},{type=6,value=14174},{type=2,value=765396}}</v>
      </c>
      <c r="AD580" s="25">
        <v>135</v>
      </c>
      <c r="AE580" s="25">
        <v>33</v>
      </c>
      <c r="AF580" s="25">
        <v>33</v>
      </c>
      <c r="AG580" s="25">
        <v>1782</v>
      </c>
      <c r="AH580" s="27">
        <f t="shared" si="94"/>
        <v>2883.6</v>
      </c>
    </row>
    <row r="581" s="20" customFormat="1" ht="16.5" spans="1:34">
      <c r="A581" s="21" t="s">
        <v>2190</v>
      </c>
      <c r="B581" s="20">
        <v>574</v>
      </c>
      <c r="C581" s="21">
        <v>200015</v>
      </c>
      <c r="D581" s="20">
        <v>500</v>
      </c>
      <c r="E581" s="23" t="s">
        <v>2191</v>
      </c>
      <c r="F581" s="23"/>
      <c r="G581" s="21">
        <v>63101</v>
      </c>
      <c r="H581" s="21">
        <v>5</v>
      </c>
      <c r="I581" s="21">
        <v>3</v>
      </c>
      <c r="J581" s="20" t="s">
        <v>1045</v>
      </c>
      <c r="K581" s="21">
        <v>20000</v>
      </c>
      <c r="L581" s="1"/>
      <c r="M581" s="1"/>
      <c r="N581" s="20" t="str">
        <f t="shared" si="91"/>
        <v/>
      </c>
      <c r="O581" s="20" t="str">
        <f t="shared" si="92"/>
        <v>53阶1星</v>
      </c>
      <c r="P581" s="20">
        <f t="shared" si="95"/>
        <v>574</v>
      </c>
      <c r="Q581" s="20">
        <f t="shared" si="100"/>
        <v>53</v>
      </c>
      <c r="R581" s="20">
        <f t="shared" si="101"/>
        <v>1</v>
      </c>
      <c r="S581" s="20">
        <v>500</v>
      </c>
      <c r="T581" s="20">
        <f t="shared" si="96"/>
        <v>57340</v>
      </c>
      <c r="U581" s="20">
        <f t="shared" si="97"/>
        <v>14207</v>
      </c>
      <c r="V581" s="20">
        <f t="shared" si="98"/>
        <v>14207</v>
      </c>
      <c r="W581" s="20">
        <f t="shared" si="99"/>
        <v>767178</v>
      </c>
      <c r="X581" s="24" t="str">
        <f t="shared" si="93"/>
        <v>{{type=4,value=57340},{type=5,value=14207},{type=6,value=14207},{type=2,value=767178}}</v>
      </c>
      <c r="AD581" s="25">
        <v>135</v>
      </c>
      <c r="AE581" s="25">
        <v>33</v>
      </c>
      <c r="AF581" s="25">
        <v>33</v>
      </c>
      <c r="AG581" s="25">
        <v>1782</v>
      </c>
      <c r="AH581" s="27">
        <f t="shared" si="94"/>
        <v>2883.6</v>
      </c>
    </row>
    <row r="582" s="20" customFormat="1" ht="16.5" spans="1:34">
      <c r="A582" s="21" t="s">
        <v>2192</v>
      </c>
      <c r="B582" s="20">
        <v>575</v>
      </c>
      <c r="C582" s="21">
        <v>200015</v>
      </c>
      <c r="D582" s="20">
        <v>500</v>
      </c>
      <c r="E582" s="23" t="s">
        <v>2193</v>
      </c>
      <c r="F582" s="23"/>
      <c r="G582" s="21">
        <v>63101</v>
      </c>
      <c r="H582" s="21">
        <v>5</v>
      </c>
      <c r="I582" s="21">
        <v>3</v>
      </c>
      <c r="J582" s="20" t="s">
        <v>1045</v>
      </c>
      <c r="K582" s="21">
        <v>20000</v>
      </c>
      <c r="L582" s="1"/>
      <c r="M582" s="1"/>
      <c r="N582" s="20" t="str">
        <f t="shared" si="91"/>
        <v/>
      </c>
      <c r="O582" s="20" t="str">
        <f t="shared" si="92"/>
        <v>53阶2星</v>
      </c>
      <c r="P582" s="20">
        <f t="shared" si="95"/>
        <v>575</v>
      </c>
      <c r="Q582" s="20">
        <f t="shared" si="100"/>
        <v>53</v>
      </c>
      <c r="R582" s="20">
        <f t="shared" si="101"/>
        <v>2</v>
      </c>
      <c r="S582" s="20">
        <v>500</v>
      </c>
      <c r="T582" s="20">
        <f t="shared" si="96"/>
        <v>57475</v>
      </c>
      <c r="U582" s="20">
        <f t="shared" si="97"/>
        <v>14240</v>
      </c>
      <c r="V582" s="20">
        <f t="shared" si="98"/>
        <v>14240</v>
      </c>
      <c r="W582" s="20">
        <f t="shared" si="99"/>
        <v>768960</v>
      </c>
      <c r="X582" s="24" t="str">
        <f t="shared" si="93"/>
        <v>{{type=4,value=57475},{type=5,value=14240},{type=6,value=14240},{type=2,value=768960}}</v>
      </c>
      <c r="AD582" s="25">
        <v>135</v>
      </c>
      <c r="AE582" s="25">
        <v>33</v>
      </c>
      <c r="AF582" s="25">
        <v>33</v>
      </c>
      <c r="AG582" s="25">
        <v>1782</v>
      </c>
      <c r="AH582" s="27">
        <f t="shared" si="94"/>
        <v>2883.6</v>
      </c>
    </row>
    <row r="583" s="20" customFormat="1" ht="16.5" spans="1:34">
      <c r="A583" s="21" t="s">
        <v>2194</v>
      </c>
      <c r="B583" s="20">
        <v>576</v>
      </c>
      <c r="C583" s="21">
        <v>200015</v>
      </c>
      <c r="D583" s="20">
        <v>500</v>
      </c>
      <c r="E583" s="23" t="s">
        <v>2195</v>
      </c>
      <c r="F583" s="23"/>
      <c r="G583" s="21">
        <v>63101</v>
      </c>
      <c r="H583" s="21">
        <v>5</v>
      </c>
      <c r="I583" s="21">
        <v>3</v>
      </c>
      <c r="J583" s="20" t="s">
        <v>1045</v>
      </c>
      <c r="K583" s="21">
        <v>20000</v>
      </c>
      <c r="L583" s="1"/>
      <c r="M583" s="1"/>
      <c r="N583" s="20" t="str">
        <f t="shared" si="91"/>
        <v/>
      </c>
      <c r="O583" s="20" t="str">
        <f t="shared" si="92"/>
        <v>53阶3星</v>
      </c>
      <c r="P583" s="20">
        <f t="shared" si="95"/>
        <v>576</v>
      </c>
      <c r="Q583" s="20">
        <f t="shared" si="100"/>
        <v>53</v>
      </c>
      <c r="R583" s="20">
        <f t="shared" si="101"/>
        <v>3</v>
      </c>
      <c r="S583" s="20">
        <v>500</v>
      </c>
      <c r="T583" s="20">
        <f t="shared" si="96"/>
        <v>57610</v>
      </c>
      <c r="U583" s="20">
        <f t="shared" si="97"/>
        <v>14273</v>
      </c>
      <c r="V583" s="20">
        <f t="shared" si="98"/>
        <v>14273</v>
      </c>
      <c r="W583" s="20">
        <f t="shared" si="99"/>
        <v>770742</v>
      </c>
      <c r="X583" s="24" t="str">
        <f t="shared" si="93"/>
        <v>{{type=4,value=57610},{type=5,value=14273},{type=6,value=14273},{type=2,value=770742}}</v>
      </c>
      <c r="AD583" s="25">
        <v>135</v>
      </c>
      <c r="AE583" s="25">
        <v>33</v>
      </c>
      <c r="AF583" s="25">
        <v>33</v>
      </c>
      <c r="AG583" s="25">
        <v>1782</v>
      </c>
      <c r="AH583" s="27">
        <f t="shared" si="94"/>
        <v>2883.6</v>
      </c>
    </row>
    <row r="584" s="20" customFormat="1" ht="16.5" spans="1:34">
      <c r="A584" s="21" t="s">
        <v>2196</v>
      </c>
      <c r="B584" s="20">
        <v>577</v>
      </c>
      <c r="C584" s="21">
        <v>200015</v>
      </c>
      <c r="D584" s="20">
        <v>500</v>
      </c>
      <c r="E584" s="23" t="s">
        <v>2197</v>
      </c>
      <c r="F584" s="23"/>
      <c r="G584" s="21">
        <v>63101</v>
      </c>
      <c r="H584" s="21">
        <v>5</v>
      </c>
      <c r="I584" s="21">
        <v>3</v>
      </c>
      <c r="J584" s="20" t="s">
        <v>1045</v>
      </c>
      <c r="K584" s="21">
        <v>20000</v>
      </c>
      <c r="L584" s="1"/>
      <c r="M584" s="1"/>
      <c r="N584" s="20" t="str">
        <f t="shared" si="91"/>
        <v/>
      </c>
      <c r="O584" s="20" t="str">
        <f t="shared" si="92"/>
        <v>53阶4星</v>
      </c>
      <c r="P584" s="20">
        <f t="shared" si="95"/>
        <v>577</v>
      </c>
      <c r="Q584" s="20">
        <f t="shared" si="100"/>
        <v>53</v>
      </c>
      <c r="R584" s="20">
        <f t="shared" si="101"/>
        <v>4</v>
      </c>
      <c r="S584" s="20">
        <v>500</v>
      </c>
      <c r="T584" s="20">
        <f t="shared" si="96"/>
        <v>57745</v>
      </c>
      <c r="U584" s="20">
        <f t="shared" si="97"/>
        <v>14306</v>
      </c>
      <c r="V584" s="20">
        <f t="shared" si="98"/>
        <v>14306</v>
      </c>
      <c r="W584" s="20">
        <f t="shared" si="99"/>
        <v>772524</v>
      </c>
      <c r="X584" s="24" t="str">
        <f t="shared" si="93"/>
        <v>{{type=4,value=57745},{type=5,value=14306},{type=6,value=14306},{type=2,value=772524}}</v>
      </c>
      <c r="AD584" s="25">
        <v>135</v>
      </c>
      <c r="AE584" s="25">
        <v>33</v>
      </c>
      <c r="AF584" s="25">
        <v>33</v>
      </c>
      <c r="AG584" s="25">
        <v>1782</v>
      </c>
      <c r="AH584" s="27">
        <f t="shared" si="94"/>
        <v>2883.6</v>
      </c>
    </row>
    <row r="585" s="20" customFormat="1" ht="16.5" spans="1:34">
      <c r="A585" s="21" t="s">
        <v>2198</v>
      </c>
      <c r="B585" s="20">
        <v>578</v>
      </c>
      <c r="C585" s="21">
        <v>200015</v>
      </c>
      <c r="D585" s="20">
        <v>500</v>
      </c>
      <c r="E585" s="23" t="s">
        <v>2199</v>
      </c>
      <c r="F585" s="23"/>
      <c r="G585" s="21">
        <v>63101</v>
      </c>
      <c r="H585" s="21">
        <v>5</v>
      </c>
      <c r="I585" s="21">
        <v>3</v>
      </c>
      <c r="J585" s="20" t="s">
        <v>1045</v>
      </c>
      <c r="K585" s="21">
        <v>20000</v>
      </c>
      <c r="L585" s="1"/>
      <c r="M585" s="1"/>
      <c r="N585" s="20" t="str">
        <f t="shared" ref="N585:N648" si="102">IF(R585=10,1,"")</f>
        <v/>
      </c>
      <c r="O585" s="20" t="str">
        <f t="shared" ref="O585:O648" si="103">Q585&amp;$Q$7&amp;R585&amp;$R$7</f>
        <v>53阶5星</v>
      </c>
      <c r="P585" s="20">
        <f t="shared" si="95"/>
        <v>578</v>
      </c>
      <c r="Q585" s="20">
        <f t="shared" si="100"/>
        <v>53</v>
      </c>
      <c r="R585" s="20">
        <f t="shared" si="101"/>
        <v>5</v>
      </c>
      <c r="S585" s="20">
        <v>500</v>
      </c>
      <c r="T585" s="20">
        <f t="shared" si="96"/>
        <v>57880</v>
      </c>
      <c r="U585" s="20">
        <f t="shared" si="97"/>
        <v>14339</v>
      </c>
      <c r="V585" s="20">
        <f t="shared" si="98"/>
        <v>14339</v>
      </c>
      <c r="W585" s="20">
        <f t="shared" si="99"/>
        <v>774306</v>
      </c>
      <c r="X585" s="24" t="str">
        <f t="shared" ref="X585:X648" si="104">"{{type=4,value="&amp;T585&amp;"},{type=5,value="&amp;U585&amp;"},{type=6,value="&amp;V585&amp;"},{type=2,value="&amp;W585&amp;"}}"</f>
        <v>{{type=4,value=57880},{type=5,value=14339},{type=6,value=14339},{type=2,value=774306}}</v>
      </c>
      <c r="AD585" s="25">
        <v>135</v>
      </c>
      <c r="AE585" s="25">
        <v>33</v>
      </c>
      <c r="AF585" s="25">
        <v>33</v>
      </c>
      <c r="AG585" s="25">
        <v>1782</v>
      </c>
      <c r="AH585" s="27">
        <f t="shared" ref="AH585:AH648" si="105">(AD585*3.6+AE585*1.8+AF585*1.8+AG585*0.2)*3</f>
        <v>2883.6</v>
      </c>
    </row>
    <row r="586" s="20" customFormat="1" ht="16.5" spans="1:34">
      <c r="A586" s="21" t="s">
        <v>2200</v>
      </c>
      <c r="B586" s="20">
        <v>579</v>
      </c>
      <c r="C586" s="21">
        <v>200015</v>
      </c>
      <c r="D586" s="20">
        <v>500</v>
      </c>
      <c r="E586" s="23" t="s">
        <v>2201</v>
      </c>
      <c r="F586" s="23"/>
      <c r="G586" s="21">
        <v>63101</v>
      </c>
      <c r="H586" s="21">
        <v>5</v>
      </c>
      <c r="I586" s="21">
        <v>3</v>
      </c>
      <c r="J586" s="20" t="s">
        <v>1045</v>
      </c>
      <c r="K586" s="21">
        <v>20000</v>
      </c>
      <c r="L586" s="1"/>
      <c r="M586" s="1"/>
      <c r="N586" s="20" t="str">
        <f t="shared" si="102"/>
        <v/>
      </c>
      <c r="O586" s="20" t="str">
        <f t="shared" si="103"/>
        <v>53阶6星</v>
      </c>
      <c r="P586" s="20">
        <f t="shared" ref="P586:P649" si="106">P585+1</f>
        <v>579</v>
      </c>
      <c r="Q586" s="20">
        <f t="shared" si="100"/>
        <v>53</v>
      </c>
      <c r="R586" s="20">
        <f t="shared" si="101"/>
        <v>6</v>
      </c>
      <c r="S586" s="20">
        <v>500</v>
      </c>
      <c r="T586" s="20">
        <f t="shared" ref="T586:T649" si="107">T585+AD586</f>
        <v>58015</v>
      </c>
      <c r="U586" s="20">
        <f t="shared" ref="U586:U649" si="108">U585+AE586</f>
        <v>14372</v>
      </c>
      <c r="V586" s="20">
        <f t="shared" ref="V586:V649" si="109">V585+AF586</f>
        <v>14372</v>
      </c>
      <c r="W586" s="20">
        <f t="shared" ref="W586:W649" si="110">W585+AG586</f>
        <v>776088</v>
      </c>
      <c r="X586" s="24" t="str">
        <f t="shared" si="104"/>
        <v>{{type=4,value=58015},{type=5,value=14372},{type=6,value=14372},{type=2,value=776088}}</v>
      </c>
      <c r="AD586" s="25">
        <v>135</v>
      </c>
      <c r="AE586" s="25">
        <v>33</v>
      </c>
      <c r="AF586" s="25">
        <v>33</v>
      </c>
      <c r="AG586" s="25">
        <v>1782</v>
      </c>
      <c r="AH586" s="27">
        <f t="shared" si="105"/>
        <v>2883.6</v>
      </c>
    </row>
    <row r="587" s="20" customFormat="1" ht="16.5" spans="1:34">
      <c r="A587" s="21" t="s">
        <v>2202</v>
      </c>
      <c r="B587" s="20">
        <v>580</v>
      </c>
      <c r="C587" s="21">
        <v>200015</v>
      </c>
      <c r="D587" s="20">
        <v>500</v>
      </c>
      <c r="E587" s="23" t="s">
        <v>2203</v>
      </c>
      <c r="F587" s="23"/>
      <c r="G587" s="21">
        <v>63101</v>
      </c>
      <c r="H587" s="21">
        <v>5</v>
      </c>
      <c r="I587" s="21">
        <v>3</v>
      </c>
      <c r="J587" s="20" t="s">
        <v>1045</v>
      </c>
      <c r="K587" s="21">
        <v>20000</v>
      </c>
      <c r="L587" s="1"/>
      <c r="M587" s="1"/>
      <c r="N587" s="20" t="str">
        <f t="shared" si="102"/>
        <v/>
      </c>
      <c r="O587" s="20" t="str">
        <f t="shared" si="103"/>
        <v>53阶7星</v>
      </c>
      <c r="P587" s="20">
        <f t="shared" si="106"/>
        <v>580</v>
      </c>
      <c r="Q587" s="20">
        <f t="shared" si="100"/>
        <v>53</v>
      </c>
      <c r="R587" s="20">
        <f t="shared" si="101"/>
        <v>7</v>
      </c>
      <c r="S587" s="20">
        <v>500</v>
      </c>
      <c r="T587" s="20">
        <f t="shared" si="107"/>
        <v>58150</v>
      </c>
      <c r="U587" s="20">
        <f t="shared" si="108"/>
        <v>14405</v>
      </c>
      <c r="V587" s="20">
        <f t="shared" si="109"/>
        <v>14405</v>
      </c>
      <c r="W587" s="20">
        <f t="shared" si="110"/>
        <v>777870</v>
      </c>
      <c r="X587" s="24" t="str">
        <f t="shared" si="104"/>
        <v>{{type=4,value=58150},{type=5,value=14405},{type=6,value=14405},{type=2,value=777870}}</v>
      </c>
      <c r="AD587" s="25">
        <v>135</v>
      </c>
      <c r="AE587" s="25">
        <v>33</v>
      </c>
      <c r="AF587" s="25">
        <v>33</v>
      </c>
      <c r="AG587" s="25">
        <v>1782</v>
      </c>
      <c r="AH587" s="27">
        <f t="shared" si="105"/>
        <v>2883.6</v>
      </c>
    </row>
    <row r="588" s="20" customFormat="1" ht="16.5" spans="1:34">
      <c r="A588" s="21" t="s">
        <v>2204</v>
      </c>
      <c r="B588" s="20">
        <v>581</v>
      </c>
      <c r="C588" s="21">
        <v>200015</v>
      </c>
      <c r="D588" s="20">
        <v>500</v>
      </c>
      <c r="E588" s="23" t="s">
        <v>2205</v>
      </c>
      <c r="F588" s="23"/>
      <c r="G588" s="21">
        <v>63101</v>
      </c>
      <c r="H588" s="21">
        <v>5</v>
      </c>
      <c r="I588" s="21">
        <v>3</v>
      </c>
      <c r="J588" s="20" t="s">
        <v>1045</v>
      </c>
      <c r="K588" s="21">
        <v>20000</v>
      </c>
      <c r="L588" s="1"/>
      <c r="M588" s="1"/>
      <c r="N588" s="20" t="str">
        <f t="shared" si="102"/>
        <v/>
      </c>
      <c r="O588" s="20" t="str">
        <f t="shared" si="103"/>
        <v>53阶8星</v>
      </c>
      <c r="P588" s="20">
        <f t="shared" si="106"/>
        <v>581</v>
      </c>
      <c r="Q588" s="20">
        <f t="shared" si="100"/>
        <v>53</v>
      </c>
      <c r="R588" s="20">
        <f t="shared" si="101"/>
        <v>8</v>
      </c>
      <c r="S588" s="20">
        <v>500</v>
      </c>
      <c r="T588" s="20">
        <f t="shared" si="107"/>
        <v>58285</v>
      </c>
      <c r="U588" s="20">
        <f t="shared" si="108"/>
        <v>14438</v>
      </c>
      <c r="V588" s="20">
        <f t="shared" si="109"/>
        <v>14438</v>
      </c>
      <c r="W588" s="20">
        <f t="shared" si="110"/>
        <v>779652</v>
      </c>
      <c r="X588" s="24" t="str">
        <f t="shared" si="104"/>
        <v>{{type=4,value=58285},{type=5,value=14438},{type=6,value=14438},{type=2,value=779652}}</v>
      </c>
      <c r="AD588" s="25">
        <v>135</v>
      </c>
      <c r="AE588" s="25">
        <v>33</v>
      </c>
      <c r="AF588" s="25">
        <v>33</v>
      </c>
      <c r="AG588" s="25">
        <v>1782</v>
      </c>
      <c r="AH588" s="27">
        <f t="shared" si="105"/>
        <v>2883.6</v>
      </c>
    </row>
    <row r="589" s="20" customFormat="1" ht="16.5" spans="1:34">
      <c r="A589" s="21" t="s">
        <v>2206</v>
      </c>
      <c r="B589" s="20">
        <v>582</v>
      </c>
      <c r="C589" s="21">
        <v>200015</v>
      </c>
      <c r="D589" s="20">
        <v>500</v>
      </c>
      <c r="E589" s="23" t="s">
        <v>2207</v>
      </c>
      <c r="F589" s="23"/>
      <c r="G589" s="21">
        <v>63101</v>
      </c>
      <c r="H589" s="21">
        <v>5</v>
      </c>
      <c r="I589" s="21">
        <v>3</v>
      </c>
      <c r="J589" s="20" t="s">
        <v>1045</v>
      </c>
      <c r="K589" s="21">
        <v>20000</v>
      </c>
      <c r="L589" s="1"/>
      <c r="M589" s="1"/>
      <c r="N589" s="20" t="str">
        <f t="shared" si="102"/>
        <v/>
      </c>
      <c r="O589" s="20" t="str">
        <f t="shared" si="103"/>
        <v>53阶9星</v>
      </c>
      <c r="P589" s="20">
        <f t="shared" si="106"/>
        <v>582</v>
      </c>
      <c r="Q589" s="20">
        <f t="shared" si="100"/>
        <v>53</v>
      </c>
      <c r="R589" s="20">
        <f t="shared" si="101"/>
        <v>9</v>
      </c>
      <c r="S589" s="20">
        <v>500</v>
      </c>
      <c r="T589" s="20">
        <f t="shared" si="107"/>
        <v>58420</v>
      </c>
      <c r="U589" s="20">
        <f t="shared" si="108"/>
        <v>14471</v>
      </c>
      <c r="V589" s="20">
        <f t="shared" si="109"/>
        <v>14471</v>
      </c>
      <c r="W589" s="20">
        <f t="shared" si="110"/>
        <v>781434</v>
      </c>
      <c r="X589" s="24" t="str">
        <f t="shared" si="104"/>
        <v>{{type=4,value=58420},{type=5,value=14471},{type=6,value=14471},{type=2,value=781434}}</v>
      </c>
      <c r="AD589" s="25">
        <v>135</v>
      </c>
      <c r="AE589" s="25">
        <v>33</v>
      </c>
      <c r="AF589" s="25">
        <v>33</v>
      </c>
      <c r="AG589" s="25">
        <v>1782</v>
      </c>
      <c r="AH589" s="27">
        <f t="shared" si="105"/>
        <v>2883.6</v>
      </c>
    </row>
    <row r="590" s="20" customFormat="1" ht="16.5" spans="1:34">
      <c r="A590" s="21" t="s">
        <v>2208</v>
      </c>
      <c r="B590" s="20">
        <v>583</v>
      </c>
      <c r="C590" s="21">
        <v>200015</v>
      </c>
      <c r="D590" s="20">
        <v>500</v>
      </c>
      <c r="E590" s="23" t="s">
        <v>2209</v>
      </c>
      <c r="F590" s="23"/>
      <c r="G590" s="21">
        <v>63101</v>
      </c>
      <c r="H590" s="21">
        <v>5</v>
      </c>
      <c r="I590" s="21">
        <v>3</v>
      </c>
      <c r="J590" s="20">
        <v>1</v>
      </c>
      <c r="K590" s="21">
        <v>20000</v>
      </c>
      <c r="L590" s="1"/>
      <c r="M590" s="1"/>
      <c r="N590" s="20">
        <f t="shared" si="102"/>
        <v>1</v>
      </c>
      <c r="O590" s="20" t="str">
        <f t="shared" si="103"/>
        <v>53阶10星</v>
      </c>
      <c r="P590" s="20">
        <f t="shared" si="106"/>
        <v>583</v>
      </c>
      <c r="Q590" s="20">
        <f t="shared" si="100"/>
        <v>53</v>
      </c>
      <c r="R590" s="20">
        <f t="shared" si="101"/>
        <v>10</v>
      </c>
      <c r="S590" s="20">
        <v>500</v>
      </c>
      <c r="T590" s="20">
        <f t="shared" si="107"/>
        <v>58555</v>
      </c>
      <c r="U590" s="20">
        <f t="shared" si="108"/>
        <v>14504</v>
      </c>
      <c r="V590" s="20">
        <f t="shared" si="109"/>
        <v>14504</v>
      </c>
      <c r="W590" s="20">
        <f t="shared" si="110"/>
        <v>783216</v>
      </c>
      <c r="X590" s="24" t="str">
        <f t="shared" si="104"/>
        <v>{{type=4,value=58555},{type=5,value=14504},{type=6,value=14504},{type=2,value=783216}}</v>
      </c>
      <c r="AD590" s="25">
        <v>135</v>
      </c>
      <c r="AE590" s="25">
        <v>33</v>
      </c>
      <c r="AF590" s="25">
        <v>33</v>
      </c>
      <c r="AG590" s="25">
        <v>1782</v>
      </c>
      <c r="AH590" s="27">
        <f t="shared" si="105"/>
        <v>2883.6</v>
      </c>
    </row>
    <row r="591" s="20" customFormat="1" ht="16.5" spans="1:34">
      <c r="A591" s="21" t="s">
        <v>2210</v>
      </c>
      <c r="B591" s="20">
        <v>584</v>
      </c>
      <c r="C591" s="21">
        <v>200015</v>
      </c>
      <c r="D591" s="20">
        <v>500</v>
      </c>
      <c r="E591" s="23" t="s">
        <v>2211</v>
      </c>
      <c r="F591" s="23"/>
      <c r="G591" s="21">
        <v>63101</v>
      </c>
      <c r="H591" s="21">
        <v>5</v>
      </c>
      <c r="I591" s="21">
        <v>3</v>
      </c>
      <c r="J591" s="20" t="s">
        <v>1045</v>
      </c>
      <c r="K591" s="21">
        <v>20000</v>
      </c>
      <c r="L591" s="1"/>
      <c r="M591" s="1"/>
      <c r="N591" s="20" t="str">
        <f t="shared" si="102"/>
        <v/>
      </c>
      <c r="O591" s="20" t="str">
        <f t="shared" si="103"/>
        <v>54阶0星</v>
      </c>
      <c r="P591" s="20">
        <f t="shared" si="106"/>
        <v>584</v>
      </c>
      <c r="Q591" s="20">
        <f t="shared" si="100"/>
        <v>54</v>
      </c>
      <c r="R591" s="20">
        <f t="shared" si="101"/>
        <v>0</v>
      </c>
      <c r="S591" s="20">
        <v>500</v>
      </c>
      <c r="T591" s="20">
        <f t="shared" si="107"/>
        <v>58690</v>
      </c>
      <c r="U591" s="20">
        <f t="shared" si="108"/>
        <v>14537</v>
      </c>
      <c r="V591" s="20">
        <f t="shared" si="109"/>
        <v>14537</v>
      </c>
      <c r="W591" s="20">
        <f t="shared" si="110"/>
        <v>784998</v>
      </c>
      <c r="X591" s="24" t="str">
        <f t="shared" si="104"/>
        <v>{{type=4,value=58690},{type=5,value=14537},{type=6,value=14537},{type=2,value=784998}}</v>
      </c>
      <c r="AD591" s="25">
        <v>135</v>
      </c>
      <c r="AE591" s="25">
        <v>33</v>
      </c>
      <c r="AF591" s="25">
        <v>33</v>
      </c>
      <c r="AG591" s="25">
        <v>1782</v>
      </c>
      <c r="AH591" s="27">
        <f t="shared" si="105"/>
        <v>2883.6</v>
      </c>
    </row>
    <row r="592" s="20" customFormat="1" ht="16.5" spans="1:34">
      <c r="A592" s="21" t="s">
        <v>2212</v>
      </c>
      <c r="B592" s="20">
        <v>585</v>
      </c>
      <c r="C592" s="21">
        <v>200015</v>
      </c>
      <c r="D592" s="20">
        <v>500</v>
      </c>
      <c r="E592" s="23" t="s">
        <v>2213</v>
      </c>
      <c r="F592" s="23"/>
      <c r="G592" s="21">
        <v>63101</v>
      </c>
      <c r="H592" s="21">
        <v>5</v>
      </c>
      <c r="I592" s="21">
        <v>3</v>
      </c>
      <c r="J592" s="20" t="s">
        <v>1045</v>
      </c>
      <c r="K592" s="21">
        <v>20000</v>
      </c>
      <c r="L592" s="1"/>
      <c r="M592" s="1"/>
      <c r="N592" s="20" t="str">
        <f t="shared" si="102"/>
        <v/>
      </c>
      <c r="O592" s="20" t="str">
        <f t="shared" si="103"/>
        <v>54阶1星</v>
      </c>
      <c r="P592" s="20">
        <f t="shared" si="106"/>
        <v>585</v>
      </c>
      <c r="Q592" s="20">
        <f t="shared" si="100"/>
        <v>54</v>
      </c>
      <c r="R592" s="20">
        <f t="shared" si="101"/>
        <v>1</v>
      </c>
      <c r="S592" s="20">
        <v>500</v>
      </c>
      <c r="T592" s="20">
        <f t="shared" si="107"/>
        <v>58825</v>
      </c>
      <c r="U592" s="20">
        <f t="shared" si="108"/>
        <v>14570</v>
      </c>
      <c r="V592" s="20">
        <f t="shared" si="109"/>
        <v>14570</v>
      </c>
      <c r="W592" s="20">
        <f t="shared" si="110"/>
        <v>786780</v>
      </c>
      <c r="X592" s="24" t="str">
        <f t="shared" si="104"/>
        <v>{{type=4,value=58825},{type=5,value=14570},{type=6,value=14570},{type=2,value=786780}}</v>
      </c>
      <c r="AD592" s="25">
        <v>135</v>
      </c>
      <c r="AE592" s="25">
        <v>33</v>
      </c>
      <c r="AF592" s="25">
        <v>33</v>
      </c>
      <c r="AG592" s="25">
        <v>1782</v>
      </c>
      <c r="AH592" s="27">
        <f t="shared" si="105"/>
        <v>2883.6</v>
      </c>
    </row>
    <row r="593" s="20" customFormat="1" ht="16.5" spans="1:34">
      <c r="A593" s="21" t="s">
        <v>2214</v>
      </c>
      <c r="B593" s="20">
        <v>586</v>
      </c>
      <c r="C593" s="21">
        <v>200015</v>
      </c>
      <c r="D593" s="20">
        <v>500</v>
      </c>
      <c r="E593" s="23" t="s">
        <v>2215</v>
      </c>
      <c r="F593" s="23"/>
      <c r="G593" s="21">
        <v>63101</v>
      </c>
      <c r="H593" s="21">
        <v>5</v>
      </c>
      <c r="I593" s="21">
        <v>3</v>
      </c>
      <c r="J593" s="20" t="s">
        <v>1045</v>
      </c>
      <c r="K593" s="21">
        <v>20000</v>
      </c>
      <c r="L593" s="1"/>
      <c r="M593" s="1"/>
      <c r="N593" s="20" t="str">
        <f t="shared" si="102"/>
        <v/>
      </c>
      <c r="O593" s="20" t="str">
        <f t="shared" si="103"/>
        <v>54阶2星</v>
      </c>
      <c r="P593" s="20">
        <f t="shared" si="106"/>
        <v>586</v>
      </c>
      <c r="Q593" s="20">
        <f t="shared" si="100"/>
        <v>54</v>
      </c>
      <c r="R593" s="20">
        <f t="shared" si="101"/>
        <v>2</v>
      </c>
      <c r="S593" s="20">
        <v>500</v>
      </c>
      <c r="T593" s="20">
        <f t="shared" si="107"/>
        <v>58960</v>
      </c>
      <c r="U593" s="20">
        <f t="shared" si="108"/>
        <v>14603</v>
      </c>
      <c r="V593" s="20">
        <f t="shared" si="109"/>
        <v>14603</v>
      </c>
      <c r="W593" s="20">
        <f t="shared" si="110"/>
        <v>788562</v>
      </c>
      <c r="X593" s="24" t="str">
        <f t="shared" si="104"/>
        <v>{{type=4,value=58960},{type=5,value=14603},{type=6,value=14603},{type=2,value=788562}}</v>
      </c>
      <c r="AD593" s="25">
        <v>135</v>
      </c>
      <c r="AE593" s="25">
        <v>33</v>
      </c>
      <c r="AF593" s="25">
        <v>33</v>
      </c>
      <c r="AG593" s="25">
        <v>1782</v>
      </c>
      <c r="AH593" s="27">
        <f t="shared" si="105"/>
        <v>2883.6</v>
      </c>
    </row>
    <row r="594" s="20" customFormat="1" ht="16.5" spans="1:34">
      <c r="A594" s="21" t="s">
        <v>2216</v>
      </c>
      <c r="B594" s="20">
        <v>587</v>
      </c>
      <c r="C594" s="21">
        <v>200015</v>
      </c>
      <c r="D594" s="20">
        <v>500</v>
      </c>
      <c r="E594" s="23" t="s">
        <v>2217</v>
      </c>
      <c r="F594" s="23"/>
      <c r="G594" s="21">
        <v>63101</v>
      </c>
      <c r="H594" s="21">
        <v>5</v>
      </c>
      <c r="I594" s="21">
        <v>3</v>
      </c>
      <c r="J594" s="20" t="s">
        <v>1045</v>
      </c>
      <c r="K594" s="21">
        <v>20000</v>
      </c>
      <c r="L594" s="1"/>
      <c r="M594" s="1"/>
      <c r="N594" s="20" t="str">
        <f t="shared" si="102"/>
        <v/>
      </c>
      <c r="O594" s="20" t="str">
        <f t="shared" si="103"/>
        <v>54阶3星</v>
      </c>
      <c r="P594" s="20">
        <f t="shared" si="106"/>
        <v>587</v>
      </c>
      <c r="Q594" s="20">
        <f t="shared" si="100"/>
        <v>54</v>
      </c>
      <c r="R594" s="20">
        <f t="shared" si="101"/>
        <v>3</v>
      </c>
      <c r="S594" s="20">
        <v>500</v>
      </c>
      <c r="T594" s="20">
        <f t="shared" si="107"/>
        <v>59095</v>
      </c>
      <c r="U594" s="20">
        <f t="shared" si="108"/>
        <v>14636</v>
      </c>
      <c r="V594" s="20">
        <f t="shared" si="109"/>
        <v>14636</v>
      </c>
      <c r="W594" s="20">
        <f t="shared" si="110"/>
        <v>790344</v>
      </c>
      <c r="X594" s="24" t="str">
        <f t="shared" si="104"/>
        <v>{{type=4,value=59095},{type=5,value=14636},{type=6,value=14636},{type=2,value=790344}}</v>
      </c>
      <c r="AD594" s="25">
        <v>135</v>
      </c>
      <c r="AE594" s="25">
        <v>33</v>
      </c>
      <c r="AF594" s="25">
        <v>33</v>
      </c>
      <c r="AG594" s="25">
        <v>1782</v>
      </c>
      <c r="AH594" s="27">
        <f t="shared" si="105"/>
        <v>2883.6</v>
      </c>
    </row>
    <row r="595" s="20" customFormat="1" ht="16.5" spans="1:34">
      <c r="A595" s="21" t="s">
        <v>2218</v>
      </c>
      <c r="B595" s="20">
        <v>588</v>
      </c>
      <c r="C595" s="21">
        <v>200015</v>
      </c>
      <c r="D595" s="20">
        <v>500</v>
      </c>
      <c r="E595" s="23" t="s">
        <v>2219</v>
      </c>
      <c r="F595" s="23"/>
      <c r="G595" s="21">
        <v>63101</v>
      </c>
      <c r="H595" s="21">
        <v>5</v>
      </c>
      <c r="I595" s="21">
        <v>3</v>
      </c>
      <c r="J595" s="20" t="s">
        <v>1045</v>
      </c>
      <c r="K595" s="21">
        <v>20000</v>
      </c>
      <c r="L595" s="1"/>
      <c r="M595" s="1"/>
      <c r="N595" s="20" t="str">
        <f t="shared" si="102"/>
        <v/>
      </c>
      <c r="O595" s="20" t="str">
        <f t="shared" si="103"/>
        <v>54阶4星</v>
      </c>
      <c r="P595" s="20">
        <f t="shared" si="106"/>
        <v>588</v>
      </c>
      <c r="Q595" s="20">
        <f t="shared" si="100"/>
        <v>54</v>
      </c>
      <c r="R595" s="20">
        <f t="shared" si="101"/>
        <v>4</v>
      </c>
      <c r="S595" s="20">
        <v>500</v>
      </c>
      <c r="T595" s="20">
        <f t="shared" si="107"/>
        <v>59230</v>
      </c>
      <c r="U595" s="20">
        <f t="shared" si="108"/>
        <v>14669</v>
      </c>
      <c r="V595" s="20">
        <f t="shared" si="109"/>
        <v>14669</v>
      </c>
      <c r="W595" s="20">
        <f t="shared" si="110"/>
        <v>792126</v>
      </c>
      <c r="X595" s="24" t="str">
        <f t="shared" si="104"/>
        <v>{{type=4,value=59230},{type=5,value=14669},{type=6,value=14669},{type=2,value=792126}}</v>
      </c>
      <c r="AD595" s="25">
        <v>135</v>
      </c>
      <c r="AE595" s="25">
        <v>33</v>
      </c>
      <c r="AF595" s="25">
        <v>33</v>
      </c>
      <c r="AG595" s="25">
        <v>1782</v>
      </c>
      <c r="AH595" s="27">
        <f t="shared" si="105"/>
        <v>2883.6</v>
      </c>
    </row>
    <row r="596" s="20" customFormat="1" ht="16.5" spans="1:34">
      <c r="A596" s="21" t="s">
        <v>2220</v>
      </c>
      <c r="B596" s="20">
        <v>589</v>
      </c>
      <c r="C596" s="21">
        <v>200015</v>
      </c>
      <c r="D596" s="20">
        <v>500</v>
      </c>
      <c r="E596" s="23" t="s">
        <v>2221</v>
      </c>
      <c r="F596" s="23"/>
      <c r="G596" s="21">
        <v>63101</v>
      </c>
      <c r="H596" s="21">
        <v>5</v>
      </c>
      <c r="I596" s="21">
        <v>3</v>
      </c>
      <c r="J596" s="20" t="s">
        <v>1045</v>
      </c>
      <c r="K596" s="21">
        <v>20000</v>
      </c>
      <c r="L596" s="1"/>
      <c r="M596" s="1"/>
      <c r="N596" s="20" t="str">
        <f t="shared" si="102"/>
        <v/>
      </c>
      <c r="O596" s="20" t="str">
        <f t="shared" si="103"/>
        <v>54阶5星</v>
      </c>
      <c r="P596" s="20">
        <f t="shared" si="106"/>
        <v>589</v>
      </c>
      <c r="Q596" s="20">
        <f t="shared" ref="Q596:Q659" si="111">Q585+1</f>
        <v>54</v>
      </c>
      <c r="R596" s="20">
        <f t="shared" ref="R596:R659" si="112">R585</f>
        <v>5</v>
      </c>
      <c r="S596" s="20">
        <v>500</v>
      </c>
      <c r="T596" s="20">
        <f t="shared" si="107"/>
        <v>59365</v>
      </c>
      <c r="U596" s="20">
        <f t="shared" si="108"/>
        <v>14702</v>
      </c>
      <c r="V596" s="20">
        <f t="shared" si="109"/>
        <v>14702</v>
      </c>
      <c r="W596" s="20">
        <f t="shared" si="110"/>
        <v>793908</v>
      </c>
      <c r="X596" s="24" t="str">
        <f t="shared" si="104"/>
        <v>{{type=4,value=59365},{type=5,value=14702},{type=6,value=14702},{type=2,value=793908}}</v>
      </c>
      <c r="AD596" s="25">
        <v>135</v>
      </c>
      <c r="AE596" s="25">
        <v>33</v>
      </c>
      <c r="AF596" s="25">
        <v>33</v>
      </c>
      <c r="AG596" s="25">
        <v>1782</v>
      </c>
      <c r="AH596" s="27">
        <f t="shared" si="105"/>
        <v>2883.6</v>
      </c>
    </row>
    <row r="597" s="20" customFormat="1" ht="16.5" spans="1:34">
      <c r="A597" s="21" t="s">
        <v>2222</v>
      </c>
      <c r="B597" s="20">
        <v>590</v>
      </c>
      <c r="C597" s="21">
        <v>200015</v>
      </c>
      <c r="D597" s="20">
        <v>500</v>
      </c>
      <c r="E597" s="23" t="s">
        <v>2223</v>
      </c>
      <c r="F597" s="23"/>
      <c r="G597" s="21">
        <v>63101</v>
      </c>
      <c r="H597" s="21">
        <v>5</v>
      </c>
      <c r="I597" s="21">
        <v>3</v>
      </c>
      <c r="J597" s="20" t="s">
        <v>1045</v>
      </c>
      <c r="K597" s="21">
        <v>20000</v>
      </c>
      <c r="L597" s="1"/>
      <c r="M597" s="1"/>
      <c r="N597" s="20" t="str">
        <f t="shared" si="102"/>
        <v/>
      </c>
      <c r="O597" s="20" t="str">
        <f t="shared" si="103"/>
        <v>54阶6星</v>
      </c>
      <c r="P597" s="20">
        <f t="shared" si="106"/>
        <v>590</v>
      </c>
      <c r="Q597" s="20">
        <f t="shared" si="111"/>
        <v>54</v>
      </c>
      <c r="R597" s="20">
        <f t="shared" si="112"/>
        <v>6</v>
      </c>
      <c r="S597" s="20">
        <v>500</v>
      </c>
      <c r="T597" s="20">
        <f t="shared" si="107"/>
        <v>59500</v>
      </c>
      <c r="U597" s="20">
        <f t="shared" si="108"/>
        <v>14735</v>
      </c>
      <c r="V597" s="20">
        <f t="shared" si="109"/>
        <v>14735</v>
      </c>
      <c r="W597" s="20">
        <f t="shared" si="110"/>
        <v>795690</v>
      </c>
      <c r="X597" s="24" t="str">
        <f t="shared" si="104"/>
        <v>{{type=4,value=59500},{type=5,value=14735},{type=6,value=14735},{type=2,value=795690}}</v>
      </c>
      <c r="AD597" s="25">
        <v>135</v>
      </c>
      <c r="AE597" s="25">
        <v>33</v>
      </c>
      <c r="AF597" s="25">
        <v>33</v>
      </c>
      <c r="AG597" s="25">
        <v>1782</v>
      </c>
      <c r="AH597" s="27">
        <f t="shared" si="105"/>
        <v>2883.6</v>
      </c>
    </row>
    <row r="598" s="20" customFormat="1" ht="16.5" spans="1:34">
      <c r="A598" s="21" t="s">
        <v>2224</v>
      </c>
      <c r="B598" s="20">
        <v>591</v>
      </c>
      <c r="C598" s="21">
        <v>200015</v>
      </c>
      <c r="D598" s="20">
        <v>500</v>
      </c>
      <c r="E598" s="23" t="s">
        <v>2225</v>
      </c>
      <c r="F598" s="23"/>
      <c r="G598" s="21">
        <v>63101</v>
      </c>
      <c r="H598" s="21">
        <v>5</v>
      </c>
      <c r="I598" s="21">
        <v>3</v>
      </c>
      <c r="J598" s="20" t="s">
        <v>1045</v>
      </c>
      <c r="K598" s="21">
        <v>20000</v>
      </c>
      <c r="L598" s="1"/>
      <c r="M598" s="1"/>
      <c r="N598" s="20" t="str">
        <f t="shared" si="102"/>
        <v/>
      </c>
      <c r="O598" s="20" t="str">
        <f t="shared" si="103"/>
        <v>54阶7星</v>
      </c>
      <c r="P598" s="20">
        <f t="shared" si="106"/>
        <v>591</v>
      </c>
      <c r="Q598" s="20">
        <f t="shared" si="111"/>
        <v>54</v>
      </c>
      <c r="R598" s="20">
        <f t="shared" si="112"/>
        <v>7</v>
      </c>
      <c r="S598" s="20">
        <v>500</v>
      </c>
      <c r="T598" s="20">
        <f t="shared" si="107"/>
        <v>59635</v>
      </c>
      <c r="U598" s="20">
        <f t="shared" si="108"/>
        <v>14768</v>
      </c>
      <c r="V598" s="20">
        <f t="shared" si="109"/>
        <v>14768</v>
      </c>
      <c r="W598" s="20">
        <f t="shared" si="110"/>
        <v>797472</v>
      </c>
      <c r="X598" s="24" t="str">
        <f t="shared" si="104"/>
        <v>{{type=4,value=59635},{type=5,value=14768},{type=6,value=14768},{type=2,value=797472}}</v>
      </c>
      <c r="AD598" s="25">
        <v>135</v>
      </c>
      <c r="AE598" s="25">
        <v>33</v>
      </c>
      <c r="AF598" s="25">
        <v>33</v>
      </c>
      <c r="AG598" s="25">
        <v>1782</v>
      </c>
      <c r="AH598" s="27">
        <f t="shared" si="105"/>
        <v>2883.6</v>
      </c>
    </row>
    <row r="599" s="20" customFormat="1" ht="16.5" spans="1:34">
      <c r="A599" s="21" t="s">
        <v>2226</v>
      </c>
      <c r="B599" s="20">
        <v>592</v>
      </c>
      <c r="C599" s="21">
        <v>200015</v>
      </c>
      <c r="D599" s="20">
        <v>500</v>
      </c>
      <c r="E599" s="23" t="s">
        <v>2227</v>
      </c>
      <c r="F599" s="23"/>
      <c r="G599" s="21">
        <v>63101</v>
      </c>
      <c r="H599" s="21">
        <v>5</v>
      </c>
      <c r="I599" s="21">
        <v>3</v>
      </c>
      <c r="J599" s="20" t="s">
        <v>1045</v>
      </c>
      <c r="K599" s="21">
        <v>20000</v>
      </c>
      <c r="L599" s="1"/>
      <c r="M599" s="1"/>
      <c r="N599" s="20" t="str">
        <f t="shared" si="102"/>
        <v/>
      </c>
      <c r="O599" s="20" t="str">
        <f t="shared" si="103"/>
        <v>54阶8星</v>
      </c>
      <c r="P599" s="20">
        <f t="shared" si="106"/>
        <v>592</v>
      </c>
      <c r="Q599" s="20">
        <f t="shared" si="111"/>
        <v>54</v>
      </c>
      <c r="R599" s="20">
        <f t="shared" si="112"/>
        <v>8</v>
      </c>
      <c r="S599" s="20">
        <v>500</v>
      </c>
      <c r="T599" s="20">
        <f t="shared" si="107"/>
        <v>59770</v>
      </c>
      <c r="U599" s="20">
        <f t="shared" si="108"/>
        <v>14801</v>
      </c>
      <c r="V599" s="20">
        <f t="shared" si="109"/>
        <v>14801</v>
      </c>
      <c r="W599" s="20">
        <f t="shared" si="110"/>
        <v>799254</v>
      </c>
      <c r="X599" s="24" t="str">
        <f t="shared" si="104"/>
        <v>{{type=4,value=59770},{type=5,value=14801},{type=6,value=14801},{type=2,value=799254}}</v>
      </c>
      <c r="AD599" s="25">
        <v>135</v>
      </c>
      <c r="AE599" s="25">
        <v>33</v>
      </c>
      <c r="AF599" s="25">
        <v>33</v>
      </c>
      <c r="AG599" s="25">
        <v>1782</v>
      </c>
      <c r="AH599" s="27">
        <f t="shared" si="105"/>
        <v>2883.6</v>
      </c>
    </row>
    <row r="600" s="20" customFormat="1" ht="16.5" spans="1:34">
      <c r="A600" s="21" t="s">
        <v>2228</v>
      </c>
      <c r="B600" s="20">
        <v>593</v>
      </c>
      <c r="C600" s="21">
        <v>200015</v>
      </c>
      <c r="D600" s="20">
        <v>500</v>
      </c>
      <c r="E600" s="23" t="s">
        <v>2229</v>
      </c>
      <c r="F600" s="23"/>
      <c r="G600" s="21">
        <v>63101</v>
      </c>
      <c r="H600" s="21">
        <v>5</v>
      </c>
      <c r="I600" s="21">
        <v>3</v>
      </c>
      <c r="J600" s="20" t="s">
        <v>1045</v>
      </c>
      <c r="K600" s="21">
        <v>20000</v>
      </c>
      <c r="L600" s="1"/>
      <c r="M600" s="1"/>
      <c r="N600" s="20" t="str">
        <f t="shared" si="102"/>
        <v/>
      </c>
      <c r="O600" s="20" t="str">
        <f t="shared" si="103"/>
        <v>54阶9星</v>
      </c>
      <c r="P600" s="20">
        <f t="shared" si="106"/>
        <v>593</v>
      </c>
      <c r="Q600" s="20">
        <f t="shared" si="111"/>
        <v>54</v>
      </c>
      <c r="R600" s="20">
        <f t="shared" si="112"/>
        <v>9</v>
      </c>
      <c r="S600" s="20">
        <v>500</v>
      </c>
      <c r="T600" s="20">
        <f t="shared" si="107"/>
        <v>59905</v>
      </c>
      <c r="U600" s="20">
        <f t="shared" si="108"/>
        <v>14834</v>
      </c>
      <c r="V600" s="20">
        <f t="shared" si="109"/>
        <v>14834</v>
      </c>
      <c r="W600" s="20">
        <f t="shared" si="110"/>
        <v>801036</v>
      </c>
      <c r="X600" s="24" t="str">
        <f t="shared" si="104"/>
        <v>{{type=4,value=59905},{type=5,value=14834},{type=6,value=14834},{type=2,value=801036}}</v>
      </c>
      <c r="AD600" s="25">
        <v>135</v>
      </c>
      <c r="AE600" s="25">
        <v>33</v>
      </c>
      <c r="AF600" s="25">
        <v>33</v>
      </c>
      <c r="AG600" s="25">
        <v>1782</v>
      </c>
      <c r="AH600" s="27">
        <f t="shared" si="105"/>
        <v>2883.6</v>
      </c>
    </row>
    <row r="601" s="20" customFormat="1" ht="16.5" spans="1:34">
      <c r="A601" s="21" t="s">
        <v>2230</v>
      </c>
      <c r="B601" s="20">
        <v>594</v>
      </c>
      <c r="C601" s="21">
        <v>200015</v>
      </c>
      <c r="D601" s="20">
        <v>500</v>
      </c>
      <c r="E601" s="23" t="s">
        <v>2231</v>
      </c>
      <c r="F601" s="23"/>
      <c r="G601" s="21">
        <v>63101</v>
      </c>
      <c r="H601" s="21">
        <v>5</v>
      </c>
      <c r="I601" s="21">
        <v>3</v>
      </c>
      <c r="J601" s="20">
        <v>1</v>
      </c>
      <c r="K601" s="21">
        <v>20000</v>
      </c>
      <c r="L601" s="1"/>
      <c r="M601" s="1"/>
      <c r="N601" s="20">
        <f t="shared" si="102"/>
        <v>1</v>
      </c>
      <c r="O601" s="20" t="str">
        <f t="shared" si="103"/>
        <v>54阶10星</v>
      </c>
      <c r="P601" s="20">
        <f t="shared" si="106"/>
        <v>594</v>
      </c>
      <c r="Q601" s="20">
        <f t="shared" si="111"/>
        <v>54</v>
      </c>
      <c r="R601" s="20">
        <f t="shared" si="112"/>
        <v>10</v>
      </c>
      <c r="S601" s="20">
        <v>500</v>
      </c>
      <c r="T601" s="20">
        <f t="shared" si="107"/>
        <v>60040</v>
      </c>
      <c r="U601" s="20">
        <f t="shared" si="108"/>
        <v>14867</v>
      </c>
      <c r="V601" s="20">
        <f t="shared" si="109"/>
        <v>14867</v>
      </c>
      <c r="W601" s="20">
        <f t="shared" si="110"/>
        <v>802818</v>
      </c>
      <c r="X601" s="24" t="str">
        <f t="shared" si="104"/>
        <v>{{type=4,value=60040},{type=5,value=14867},{type=6,value=14867},{type=2,value=802818}}</v>
      </c>
      <c r="AD601" s="25">
        <v>135</v>
      </c>
      <c r="AE601" s="25">
        <v>33</v>
      </c>
      <c r="AF601" s="25">
        <v>33</v>
      </c>
      <c r="AG601" s="25">
        <v>1782</v>
      </c>
      <c r="AH601" s="27">
        <f t="shared" si="105"/>
        <v>2883.6</v>
      </c>
    </row>
    <row r="602" s="20" customFormat="1" ht="16.5" spans="1:34">
      <c r="A602" s="21" t="s">
        <v>2232</v>
      </c>
      <c r="B602" s="20">
        <v>595</v>
      </c>
      <c r="C602" s="21">
        <v>200015</v>
      </c>
      <c r="D602" s="20">
        <v>500</v>
      </c>
      <c r="E602" s="23" t="s">
        <v>2233</v>
      </c>
      <c r="F602" s="23"/>
      <c r="G602" s="21">
        <v>63101</v>
      </c>
      <c r="H602" s="21">
        <v>5</v>
      </c>
      <c r="I602" s="21">
        <v>3</v>
      </c>
      <c r="J602" s="20" t="s">
        <v>1045</v>
      </c>
      <c r="K602" s="21">
        <v>20000</v>
      </c>
      <c r="L602" s="1"/>
      <c r="M602" s="1"/>
      <c r="N602" s="20" t="str">
        <f t="shared" si="102"/>
        <v/>
      </c>
      <c r="O602" s="20" t="str">
        <f t="shared" si="103"/>
        <v>55阶0星</v>
      </c>
      <c r="P602" s="20">
        <f t="shared" si="106"/>
        <v>595</v>
      </c>
      <c r="Q602" s="20">
        <f t="shared" si="111"/>
        <v>55</v>
      </c>
      <c r="R602" s="20">
        <f t="shared" si="112"/>
        <v>0</v>
      </c>
      <c r="S602" s="20">
        <v>500</v>
      </c>
      <c r="T602" s="20">
        <f t="shared" si="107"/>
        <v>60175</v>
      </c>
      <c r="U602" s="20">
        <f t="shared" si="108"/>
        <v>14900</v>
      </c>
      <c r="V602" s="20">
        <f t="shared" si="109"/>
        <v>14900</v>
      </c>
      <c r="W602" s="20">
        <f t="shared" si="110"/>
        <v>804600</v>
      </c>
      <c r="X602" s="24" t="str">
        <f t="shared" si="104"/>
        <v>{{type=4,value=60175},{type=5,value=14900},{type=6,value=14900},{type=2,value=804600}}</v>
      </c>
      <c r="AD602" s="25">
        <v>135</v>
      </c>
      <c r="AE602" s="25">
        <v>33</v>
      </c>
      <c r="AF602" s="25">
        <v>33</v>
      </c>
      <c r="AG602" s="25">
        <v>1782</v>
      </c>
      <c r="AH602" s="27">
        <f t="shared" si="105"/>
        <v>2883.6</v>
      </c>
    </row>
    <row r="603" s="20" customFormat="1" ht="16.5" spans="1:34">
      <c r="A603" s="21" t="s">
        <v>2234</v>
      </c>
      <c r="B603" s="20">
        <v>596</v>
      </c>
      <c r="C603" s="21">
        <v>200015</v>
      </c>
      <c r="D603" s="20">
        <v>500</v>
      </c>
      <c r="E603" s="23" t="s">
        <v>2235</v>
      </c>
      <c r="F603" s="23"/>
      <c r="G603" s="21">
        <v>63101</v>
      </c>
      <c r="H603" s="21">
        <v>5</v>
      </c>
      <c r="I603" s="21">
        <v>3</v>
      </c>
      <c r="J603" s="20" t="s">
        <v>1045</v>
      </c>
      <c r="K603" s="21">
        <v>20000</v>
      </c>
      <c r="L603" s="1"/>
      <c r="M603" s="1"/>
      <c r="N603" s="20" t="str">
        <f t="shared" si="102"/>
        <v/>
      </c>
      <c r="O603" s="20" t="str">
        <f t="shared" si="103"/>
        <v>55阶1星</v>
      </c>
      <c r="P603" s="20">
        <f t="shared" si="106"/>
        <v>596</v>
      </c>
      <c r="Q603" s="20">
        <f t="shared" si="111"/>
        <v>55</v>
      </c>
      <c r="R603" s="20">
        <f t="shared" si="112"/>
        <v>1</v>
      </c>
      <c r="S603" s="20">
        <v>500</v>
      </c>
      <c r="T603" s="20">
        <f t="shared" si="107"/>
        <v>60310</v>
      </c>
      <c r="U603" s="20">
        <f t="shared" si="108"/>
        <v>14933</v>
      </c>
      <c r="V603" s="20">
        <f t="shared" si="109"/>
        <v>14933</v>
      </c>
      <c r="W603" s="20">
        <f t="shared" si="110"/>
        <v>806382</v>
      </c>
      <c r="X603" s="24" t="str">
        <f t="shared" si="104"/>
        <v>{{type=4,value=60310},{type=5,value=14933},{type=6,value=14933},{type=2,value=806382}}</v>
      </c>
      <c r="AD603" s="25">
        <v>135</v>
      </c>
      <c r="AE603" s="25">
        <v>33</v>
      </c>
      <c r="AF603" s="25">
        <v>33</v>
      </c>
      <c r="AG603" s="25">
        <v>1782</v>
      </c>
      <c r="AH603" s="27">
        <f t="shared" si="105"/>
        <v>2883.6</v>
      </c>
    </row>
    <row r="604" s="20" customFormat="1" ht="16.5" spans="1:34">
      <c r="A604" s="21" t="s">
        <v>2236</v>
      </c>
      <c r="B604" s="20">
        <v>597</v>
      </c>
      <c r="C604" s="21">
        <v>200015</v>
      </c>
      <c r="D604" s="20">
        <v>500</v>
      </c>
      <c r="E604" s="23" t="s">
        <v>2237</v>
      </c>
      <c r="F604" s="23"/>
      <c r="G604" s="21">
        <v>63101</v>
      </c>
      <c r="H604" s="21">
        <v>5</v>
      </c>
      <c r="I604" s="21">
        <v>3</v>
      </c>
      <c r="J604" s="20" t="s">
        <v>1045</v>
      </c>
      <c r="K604" s="21">
        <v>20000</v>
      </c>
      <c r="L604" s="1"/>
      <c r="M604" s="1"/>
      <c r="N604" s="20" t="str">
        <f t="shared" si="102"/>
        <v/>
      </c>
      <c r="O604" s="20" t="str">
        <f t="shared" si="103"/>
        <v>55阶2星</v>
      </c>
      <c r="P604" s="20">
        <f t="shared" si="106"/>
        <v>597</v>
      </c>
      <c r="Q604" s="20">
        <f t="shared" si="111"/>
        <v>55</v>
      </c>
      <c r="R604" s="20">
        <f t="shared" si="112"/>
        <v>2</v>
      </c>
      <c r="S604" s="20">
        <v>500</v>
      </c>
      <c r="T604" s="20">
        <f t="shared" si="107"/>
        <v>60445</v>
      </c>
      <c r="U604" s="20">
        <f t="shared" si="108"/>
        <v>14966</v>
      </c>
      <c r="V604" s="20">
        <f t="shared" si="109"/>
        <v>14966</v>
      </c>
      <c r="W604" s="20">
        <f t="shared" si="110"/>
        <v>808164</v>
      </c>
      <c r="X604" s="24" t="str">
        <f t="shared" si="104"/>
        <v>{{type=4,value=60445},{type=5,value=14966},{type=6,value=14966},{type=2,value=808164}}</v>
      </c>
      <c r="AD604" s="25">
        <v>135</v>
      </c>
      <c r="AE604" s="25">
        <v>33</v>
      </c>
      <c r="AF604" s="25">
        <v>33</v>
      </c>
      <c r="AG604" s="25">
        <v>1782</v>
      </c>
      <c r="AH604" s="27">
        <f t="shared" si="105"/>
        <v>2883.6</v>
      </c>
    </row>
    <row r="605" s="20" customFormat="1" ht="16.5" spans="1:34">
      <c r="A605" s="21" t="s">
        <v>2238</v>
      </c>
      <c r="B605" s="20">
        <v>598</v>
      </c>
      <c r="C605" s="21">
        <v>200015</v>
      </c>
      <c r="D605" s="20">
        <v>500</v>
      </c>
      <c r="E605" s="23" t="s">
        <v>2239</v>
      </c>
      <c r="F605" s="23"/>
      <c r="G605" s="21">
        <v>63101</v>
      </c>
      <c r="H605" s="21">
        <v>5</v>
      </c>
      <c r="I605" s="21">
        <v>3</v>
      </c>
      <c r="J605" s="20" t="s">
        <v>1045</v>
      </c>
      <c r="K605" s="21">
        <v>20000</v>
      </c>
      <c r="L605" s="1"/>
      <c r="M605" s="1"/>
      <c r="N605" s="20" t="str">
        <f t="shared" si="102"/>
        <v/>
      </c>
      <c r="O605" s="20" t="str">
        <f t="shared" si="103"/>
        <v>55阶3星</v>
      </c>
      <c r="P605" s="20">
        <f t="shared" si="106"/>
        <v>598</v>
      </c>
      <c r="Q605" s="20">
        <f t="shared" si="111"/>
        <v>55</v>
      </c>
      <c r="R605" s="20">
        <f t="shared" si="112"/>
        <v>3</v>
      </c>
      <c r="S605" s="20">
        <v>500</v>
      </c>
      <c r="T605" s="20">
        <f t="shared" si="107"/>
        <v>60580</v>
      </c>
      <c r="U605" s="20">
        <f t="shared" si="108"/>
        <v>14999</v>
      </c>
      <c r="V605" s="20">
        <f t="shared" si="109"/>
        <v>14999</v>
      </c>
      <c r="W605" s="20">
        <f t="shared" si="110"/>
        <v>809946</v>
      </c>
      <c r="X605" s="24" t="str">
        <f t="shared" si="104"/>
        <v>{{type=4,value=60580},{type=5,value=14999},{type=6,value=14999},{type=2,value=809946}}</v>
      </c>
      <c r="AD605" s="25">
        <v>135</v>
      </c>
      <c r="AE605" s="25">
        <v>33</v>
      </c>
      <c r="AF605" s="25">
        <v>33</v>
      </c>
      <c r="AG605" s="25">
        <v>1782</v>
      </c>
      <c r="AH605" s="27">
        <f t="shared" si="105"/>
        <v>2883.6</v>
      </c>
    </row>
    <row r="606" s="20" customFormat="1" ht="16.5" spans="1:34">
      <c r="A606" s="21" t="s">
        <v>2240</v>
      </c>
      <c r="B606" s="20">
        <v>599</v>
      </c>
      <c r="C606" s="21">
        <v>200015</v>
      </c>
      <c r="D606" s="20">
        <v>500</v>
      </c>
      <c r="E606" s="23" t="s">
        <v>2241</v>
      </c>
      <c r="F606" s="23"/>
      <c r="G606" s="21">
        <v>63101</v>
      </c>
      <c r="H606" s="21">
        <v>5</v>
      </c>
      <c r="I606" s="21">
        <v>3</v>
      </c>
      <c r="J606" s="20" t="s">
        <v>1045</v>
      </c>
      <c r="K606" s="21">
        <v>20000</v>
      </c>
      <c r="L606" s="1"/>
      <c r="M606" s="1"/>
      <c r="N606" s="20" t="str">
        <f t="shared" si="102"/>
        <v/>
      </c>
      <c r="O606" s="20" t="str">
        <f t="shared" si="103"/>
        <v>55阶4星</v>
      </c>
      <c r="P606" s="20">
        <f t="shared" si="106"/>
        <v>599</v>
      </c>
      <c r="Q606" s="20">
        <f t="shared" si="111"/>
        <v>55</v>
      </c>
      <c r="R606" s="20">
        <f t="shared" si="112"/>
        <v>4</v>
      </c>
      <c r="S606" s="20">
        <v>500</v>
      </c>
      <c r="T606" s="20">
        <f t="shared" si="107"/>
        <v>60715</v>
      </c>
      <c r="U606" s="20">
        <f t="shared" si="108"/>
        <v>15032</v>
      </c>
      <c r="V606" s="20">
        <f t="shared" si="109"/>
        <v>15032</v>
      </c>
      <c r="W606" s="20">
        <f t="shared" si="110"/>
        <v>811728</v>
      </c>
      <c r="X606" s="24" t="str">
        <f t="shared" si="104"/>
        <v>{{type=4,value=60715},{type=5,value=15032},{type=6,value=15032},{type=2,value=811728}}</v>
      </c>
      <c r="AD606" s="25">
        <v>135</v>
      </c>
      <c r="AE606" s="25">
        <v>33</v>
      </c>
      <c r="AF606" s="25">
        <v>33</v>
      </c>
      <c r="AG606" s="25">
        <v>1782</v>
      </c>
      <c r="AH606" s="27">
        <f t="shared" si="105"/>
        <v>2883.6</v>
      </c>
    </row>
    <row r="607" s="20" customFormat="1" ht="16.5" spans="1:34">
      <c r="A607" s="21" t="s">
        <v>2242</v>
      </c>
      <c r="B607" s="20">
        <v>600</v>
      </c>
      <c r="C607" s="21">
        <v>200015</v>
      </c>
      <c r="D607" s="20">
        <v>500</v>
      </c>
      <c r="E607" s="23" t="s">
        <v>2243</v>
      </c>
      <c r="F607" s="23"/>
      <c r="G607" s="21">
        <v>63101</v>
      </c>
      <c r="H607" s="21">
        <v>5</v>
      </c>
      <c r="I607" s="21">
        <v>3</v>
      </c>
      <c r="J607" s="20" t="s">
        <v>1045</v>
      </c>
      <c r="K607" s="21">
        <v>20000</v>
      </c>
      <c r="L607" s="1"/>
      <c r="M607" s="1"/>
      <c r="N607" s="20" t="str">
        <f t="shared" si="102"/>
        <v/>
      </c>
      <c r="O607" s="20" t="str">
        <f t="shared" si="103"/>
        <v>55阶5星</v>
      </c>
      <c r="P607" s="20">
        <f t="shared" si="106"/>
        <v>600</v>
      </c>
      <c r="Q607" s="20">
        <f t="shared" si="111"/>
        <v>55</v>
      </c>
      <c r="R607" s="20">
        <f t="shared" si="112"/>
        <v>5</v>
      </c>
      <c r="S607" s="20">
        <v>500</v>
      </c>
      <c r="T607" s="20">
        <f t="shared" si="107"/>
        <v>60850</v>
      </c>
      <c r="U607" s="20">
        <f t="shared" si="108"/>
        <v>15065</v>
      </c>
      <c r="V607" s="20">
        <f t="shared" si="109"/>
        <v>15065</v>
      </c>
      <c r="W607" s="20">
        <f t="shared" si="110"/>
        <v>813510</v>
      </c>
      <c r="X607" s="24" t="str">
        <f t="shared" si="104"/>
        <v>{{type=4,value=60850},{type=5,value=15065},{type=6,value=15065},{type=2,value=813510}}</v>
      </c>
      <c r="AD607" s="25">
        <v>135</v>
      </c>
      <c r="AE607" s="25">
        <v>33</v>
      </c>
      <c r="AF607" s="25">
        <v>33</v>
      </c>
      <c r="AG607" s="25">
        <v>1782</v>
      </c>
      <c r="AH607" s="27">
        <f t="shared" si="105"/>
        <v>2883.6</v>
      </c>
    </row>
    <row r="608" s="20" customFormat="1" ht="16.5" spans="1:34">
      <c r="A608" s="21" t="s">
        <v>2244</v>
      </c>
      <c r="B608" s="20">
        <v>601</v>
      </c>
      <c r="C608" s="21">
        <v>200015</v>
      </c>
      <c r="D608" s="20">
        <v>500</v>
      </c>
      <c r="E608" s="23" t="s">
        <v>2245</v>
      </c>
      <c r="F608" s="23"/>
      <c r="G608" s="21">
        <v>63101</v>
      </c>
      <c r="H608" s="21">
        <v>5</v>
      </c>
      <c r="I608" s="21">
        <v>3</v>
      </c>
      <c r="J608" s="20" t="s">
        <v>1045</v>
      </c>
      <c r="K608" s="21">
        <v>20000</v>
      </c>
      <c r="L608" s="1"/>
      <c r="M608" s="1"/>
      <c r="N608" s="20" t="str">
        <f t="shared" si="102"/>
        <v/>
      </c>
      <c r="O608" s="20" t="str">
        <f t="shared" si="103"/>
        <v>55阶6星</v>
      </c>
      <c r="P608" s="20">
        <f t="shared" si="106"/>
        <v>601</v>
      </c>
      <c r="Q608" s="20">
        <f t="shared" si="111"/>
        <v>55</v>
      </c>
      <c r="R608" s="20">
        <f t="shared" si="112"/>
        <v>6</v>
      </c>
      <c r="S608" s="20">
        <v>500</v>
      </c>
      <c r="T608" s="20">
        <f t="shared" si="107"/>
        <v>60985</v>
      </c>
      <c r="U608" s="20">
        <f t="shared" si="108"/>
        <v>15098</v>
      </c>
      <c r="V608" s="20">
        <f t="shared" si="109"/>
        <v>15098</v>
      </c>
      <c r="W608" s="20">
        <f t="shared" si="110"/>
        <v>815292</v>
      </c>
      <c r="X608" s="24" t="str">
        <f t="shared" si="104"/>
        <v>{{type=4,value=60985},{type=5,value=15098},{type=6,value=15098},{type=2,value=815292}}</v>
      </c>
      <c r="AD608" s="25">
        <v>135</v>
      </c>
      <c r="AE608" s="25">
        <v>33</v>
      </c>
      <c r="AF608" s="25">
        <v>33</v>
      </c>
      <c r="AG608" s="25">
        <v>1782</v>
      </c>
      <c r="AH608" s="27">
        <f t="shared" si="105"/>
        <v>2883.6</v>
      </c>
    </row>
    <row r="609" s="20" customFormat="1" ht="16.5" spans="1:34">
      <c r="A609" s="21" t="s">
        <v>2246</v>
      </c>
      <c r="B609" s="20">
        <v>602</v>
      </c>
      <c r="C609" s="21">
        <v>200015</v>
      </c>
      <c r="D609" s="20">
        <v>500</v>
      </c>
      <c r="E609" s="23" t="s">
        <v>2247</v>
      </c>
      <c r="F609" s="23"/>
      <c r="G609" s="21">
        <v>63101</v>
      </c>
      <c r="H609" s="21">
        <v>5</v>
      </c>
      <c r="I609" s="21">
        <v>3</v>
      </c>
      <c r="J609" s="20" t="s">
        <v>1045</v>
      </c>
      <c r="K609" s="21">
        <v>20000</v>
      </c>
      <c r="L609" s="1"/>
      <c r="M609" s="1"/>
      <c r="N609" s="20" t="str">
        <f t="shared" si="102"/>
        <v/>
      </c>
      <c r="O609" s="20" t="str">
        <f t="shared" si="103"/>
        <v>55阶7星</v>
      </c>
      <c r="P609" s="20">
        <f t="shared" si="106"/>
        <v>602</v>
      </c>
      <c r="Q609" s="20">
        <f t="shared" si="111"/>
        <v>55</v>
      </c>
      <c r="R609" s="20">
        <f t="shared" si="112"/>
        <v>7</v>
      </c>
      <c r="S609" s="20">
        <v>500</v>
      </c>
      <c r="T609" s="20">
        <f t="shared" si="107"/>
        <v>61120</v>
      </c>
      <c r="U609" s="20">
        <f t="shared" si="108"/>
        <v>15131</v>
      </c>
      <c r="V609" s="20">
        <f t="shared" si="109"/>
        <v>15131</v>
      </c>
      <c r="W609" s="20">
        <f t="shared" si="110"/>
        <v>817074</v>
      </c>
      <c r="X609" s="24" t="str">
        <f t="shared" si="104"/>
        <v>{{type=4,value=61120},{type=5,value=15131},{type=6,value=15131},{type=2,value=817074}}</v>
      </c>
      <c r="AD609" s="25">
        <v>135</v>
      </c>
      <c r="AE609" s="25">
        <v>33</v>
      </c>
      <c r="AF609" s="25">
        <v>33</v>
      </c>
      <c r="AG609" s="25">
        <v>1782</v>
      </c>
      <c r="AH609" s="27">
        <f t="shared" si="105"/>
        <v>2883.6</v>
      </c>
    </row>
    <row r="610" s="20" customFormat="1" ht="16.5" spans="1:34">
      <c r="A610" s="21" t="s">
        <v>2248</v>
      </c>
      <c r="B610" s="20">
        <v>603</v>
      </c>
      <c r="C610" s="21">
        <v>200015</v>
      </c>
      <c r="D610" s="20">
        <v>500</v>
      </c>
      <c r="E610" s="23" t="s">
        <v>2249</v>
      </c>
      <c r="F610" s="23"/>
      <c r="G610" s="21">
        <v>63101</v>
      </c>
      <c r="H610" s="21">
        <v>5</v>
      </c>
      <c r="I610" s="21">
        <v>3</v>
      </c>
      <c r="J610" s="20" t="s">
        <v>1045</v>
      </c>
      <c r="K610" s="21">
        <v>20000</v>
      </c>
      <c r="L610" s="1"/>
      <c r="M610" s="1"/>
      <c r="N610" s="20" t="str">
        <f t="shared" si="102"/>
        <v/>
      </c>
      <c r="O610" s="20" t="str">
        <f t="shared" si="103"/>
        <v>55阶8星</v>
      </c>
      <c r="P610" s="20">
        <f t="shared" si="106"/>
        <v>603</v>
      </c>
      <c r="Q610" s="20">
        <f t="shared" si="111"/>
        <v>55</v>
      </c>
      <c r="R610" s="20">
        <f t="shared" si="112"/>
        <v>8</v>
      </c>
      <c r="S610" s="20">
        <v>500</v>
      </c>
      <c r="T610" s="20">
        <f t="shared" si="107"/>
        <v>61255</v>
      </c>
      <c r="U610" s="20">
        <f t="shared" si="108"/>
        <v>15164</v>
      </c>
      <c r="V610" s="20">
        <f t="shared" si="109"/>
        <v>15164</v>
      </c>
      <c r="W610" s="20">
        <f t="shared" si="110"/>
        <v>818856</v>
      </c>
      <c r="X610" s="24" t="str">
        <f t="shared" si="104"/>
        <v>{{type=4,value=61255},{type=5,value=15164},{type=6,value=15164},{type=2,value=818856}}</v>
      </c>
      <c r="AD610" s="25">
        <v>135</v>
      </c>
      <c r="AE610" s="25">
        <v>33</v>
      </c>
      <c r="AF610" s="25">
        <v>33</v>
      </c>
      <c r="AG610" s="25">
        <v>1782</v>
      </c>
      <c r="AH610" s="27">
        <f t="shared" si="105"/>
        <v>2883.6</v>
      </c>
    </row>
    <row r="611" s="20" customFormat="1" ht="16.5" spans="1:34">
      <c r="A611" s="21" t="s">
        <v>2250</v>
      </c>
      <c r="B611" s="20">
        <v>604</v>
      </c>
      <c r="C611" s="21">
        <v>200015</v>
      </c>
      <c r="D611" s="20">
        <v>500</v>
      </c>
      <c r="E611" s="23" t="s">
        <v>2251</v>
      </c>
      <c r="F611" s="23"/>
      <c r="G611" s="21">
        <v>63101</v>
      </c>
      <c r="H611" s="21">
        <v>5</v>
      </c>
      <c r="I611" s="21">
        <v>3</v>
      </c>
      <c r="J611" s="20" t="s">
        <v>1045</v>
      </c>
      <c r="K611" s="21">
        <v>20000</v>
      </c>
      <c r="L611" s="1"/>
      <c r="M611" s="1"/>
      <c r="N611" s="20" t="str">
        <f t="shared" si="102"/>
        <v/>
      </c>
      <c r="O611" s="20" t="str">
        <f t="shared" si="103"/>
        <v>55阶9星</v>
      </c>
      <c r="P611" s="20">
        <f t="shared" si="106"/>
        <v>604</v>
      </c>
      <c r="Q611" s="20">
        <f t="shared" si="111"/>
        <v>55</v>
      </c>
      <c r="R611" s="20">
        <f t="shared" si="112"/>
        <v>9</v>
      </c>
      <c r="S611" s="20">
        <v>500</v>
      </c>
      <c r="T611" s="20">
        <f t="shared" si="107"/>
        <v>61390</v>
      </c>
      <c r="U611" s="20">
        <f t="shared" si="108"/>
        <v>15197</v>
      </c>
      <c r="V611" s="20">
        <f t="shared" si="109"/>
        <v>15197</v>
      </c>
      <c r="W611" s="20">
        <f t="shared" si="110"/>
        <v>820638</v>
      </c>
      <c r="X611" s="24" t="str">
        <f t="shared" si="104"/>
        <v>{{type=4,value=61390},{type=5,value=15197},{type=6,value=15197},{type=2,value=820638}}</v>
      </c>
      <c r="AD611" s="25">
        <v>135</v>
      </c>
      <c r="AE611" s="25">
        <v>33</v>
      </c>
      <c r="AF611" s="25">
        <v>33</v>
      </c>
      <c r="AG611" s="25">
        <v>1782</v>
      </c>
      <c r="AH611" s="27">
        <f t="shared" si="105"/>
        <v>2883.6</v>
      </c>
    </row>
    <row r="612" s="20" customFormat="1" ht="16.5" spans="1:34">
      <c r="A612" s="21" t="s">
        <v>2252</v>
      </c>
      <c r="B612" s="20">
        <v>605</v>
      </c>
      <c r="C612" s="21">
        <v>200015</v>
      </c>
      <c r="D612" s="20">
        <v>500</v>
      </c>
      <c r="E612" s="23" t="s">
        <v>2253</v>
      </c>
      <c r="F612" s="23"/>
      <c r="G612" s="21">
        <v>63101</v>
      </c>
      <c r="H612" s="21">
        <v>5</v>
      </c>
      <c r="I612" s="21">
        <v>3</v>
      </c>
      <c r="J612" s="20">
        <v>1</v>
      </c>
      <c r="K612" s="21">
        <v>20000</v>
      </c>
      <c r="L612" s="1"/>
      <c r="M612" s="1"/>
      <c r="N612" s="20">
        <f t="shared" si="102"/>
        <v>1</v>
      </c>
      <c r="O612" s="20" t="str">
        <f t="shared" si="103"/>
        <v>55阶10星</v>
      </c>
      <c r="P612" s="20">
        <f t="shared" si="106"/>
        <v>605</v>
      </c>
      <c r="Q612" s="20">
        <f t="shared" si="111"/>
        <v>55</v>
      </c>
      <c r="R612" s="20">
        <f t="shared" si="112"/>
        <v>10</v>
      </c>
      <c r="S612" s="20">
        <v>500</v>
      </c>
      <c r="T612" s="20">
        <f t="shared" si="107"/>
        <v>61525</v>
      </c>
      <c r="U612" s="20">
        <f t="shared" si="108"/>
        <v>15230</v>
      </c>
      <c r="V612" s="20">
        <f t="shared" si="109"/>
        <v>15230</v>
      </c>
      <c r="W612" s="20">
        <f t="shared" si="110"/>
        <v>822420</v>
      </c>
      <c r="X612" s="24" t="str">
        <f t="shared" si="104"/>
        <v>{{type=4,value=61525},{type=5,value=15230},{type=6,value=15230},{type=2,value=822420}}</v>
      </c>
      <c r="AD612" s="25">
        <v>135</v>
      </c>
      <c r="AE612" s="25">
        <v>33</v>
      </c>
      <c r="AF612" s="25">
        <v>33</v>
      </c>
      <c r="AG612" s="25">
        <v>1782</v>
      </c>
      <c r="AH612" s="27">
        <f t="shared" si="105"/>
        <v>2883.6</v>
      </c>
    </row>
    <row r="613" s="20" customFormat="1" ht="16.5" spans="1:34">
      <c r="A613" s="21" t="s">
        <v>2254</v>
      </c>
      <c r="B613" s="20">
        <v>606</v>
      </c>
      <c r="C613" s="21">
        <v>200015</v>
      </c>
      <c r="D613" s="20">
        <v>500</v>
      </c>
      <c r="E613" s="23" t="s">
        <v>2255</v>
      </c>
      <c r="F613" s="23"/>
      <c r="G613" s="21">
        <v>63101</v>
      </c>
      <c r="H613" s="21">
        <v>5</v>
      </c>
      <c r="I613" s="21">
        <v>3</v>
      </c>
      <c r="J613" s="20" t="s">
        <v>1045</v>
      </c>
      <c r="K613" s="21">
        <v>20000</v>
      </c>
      <c r="L613" s="1"/>
      <c r="M613" s="1"/>
      <c r="N613" s="20" t="str">
        <f t="shared" si="102"/>
        <v/>
      </c>
      <c r="O613" s="20" t="str">
        <f t="shared" si="103"/>
        <v>56阶0星</v>
      </c>
      <c r="P613" s="20">
        <f t="shared" si="106"/>
        <v>606</v>
      </c>
      <c r="Q613" s="20">
        <f t="shared" si="111"/>
        <v>56</v>
      </c>
      <c r="R613" s="20">
        <f t="shared" si="112"/>
        <v>0</v>
      </c>
      <c r="S613" s="20">
        <v>500</v>
      </c>
      <c r="T613" s="20">
        <f t="shared" si="107"/>
        <v>61660</v>
      </c>
      <c r="U613" s="20">
        <f t="shared" si="108"/>
        <v>15263</v>
      </c>
      <c r="V613" s="20">
        <f t="shared" si="109"/>
        <v>15263</v>
      </c>
      <c r="W613" s="20">
        <f t="shared" si="110"/>
        <v>824202</v>
      </c>
      <c r="X613" s="24" t="str">
        <f t="shared" si="104"/>
        <v>{{type=4,value=61660},{type=5,value=15263},{type=6,value=15263},{type=2,value=824202}}</v>
      </c>
      <c r="AD613" s="25">
        <v>135</v>
      </c>
      <c r="AE613" s="25">
        <v>33</v>
      </c>
      <c r="AF613" s="25">
        <v>33</v>
      </c>
      <c r="AG613" s="25">
        <v>1782</v>
      </c>
      <c r="AH613" s="27">
        <f t="shared" si="105"/>
        <v>2883.6</v>
      </c>
    </row>
    <row r="614" s="20" customFormat="1" ht="16.5" spans="1:34">
      <c r="A614" s="21" t="s">
        <v>2256</v>
      </c>
      <c r="B614" s="20">
        <v>607</v>
      </c>
      <c r="C614" s="21">
        <v>200015</v>
      </c>
      <c r="D614" s="20">
        <v>500</v>
      </c>
      <c r="E614" s="23" t="s">
        <v>2257</v>
      </c>
      <c r="F614" s="23"/>
      <c r="G614" s="21">
        <v>63101</v>
      </c>
      <c r="H614" s="21">
        <v>5</v>
      </c>
      <c r="I614" s="21">
        <v>3</v>
      </c>
      <c r="J614" s="20" t="s">
        <v>1045</v>
      </c>
      <c r="K614" s="21">
        <v>20000</v>
      </c>
      <c r="L614" s="1"/>
      <c r="M614" s="1"/>
      <c r="N614" s="20" t="str">
        <f t="shared" si="102"/>
        <v/>
      </c>
      <c r="O614" s="20" t="str">
        <f t="shared" si="103"/>
        <v>56阶1星</v>
      </c>
      <c r="P614" s="20">
        <f t="shared" si="106"/>
        <v>607</v>
      </c>
      <c r="Q614" s="20">
        <f t="shared" si="111"/>
        <v>56</v>
      </c>
      <c r="R614" s="20">
        <f t="shared" si="112"/>
        <v>1</v>
      </c>
      <c r="S614" s="20">
        <v>500</v>
      </c>
      <c r="T614" s="20">
        <f t="shared" si="107"/>
        <v>61795</v>
      </c>
      <c r="U614" s="20">
        <f t="shared" si="108"/>
        <v>15296</v>
      </c>
      <c r="V614" s="20">
        <f t="shared" si="109"/>
        <v>15296</v>
      </c>
      <c r="W614" s="20">
        <f t="shared" si="110"/>
        <v>825984</v>
      </c>
      <c r="X614" s="24" t="str">
        <f t="shared" si="104"/>
        <v>{{type=4,value=61795},{type=5,value=15296},{type=6,value=15296},{type=2,value=825984}}</v>
      </c>
      <c r="AD614" s="25">
        <v>135</v>
      </c>
      <c r="AE614" s="25">
        <v>33</v>
      </c>
      <c r="AF614" s="25">
        <v>33</v>
      </c>
      <c r="AG614" s="25">
        <v>1782</v>
      </c>
      <c r="AH614" s="27">
        <f t="shared" si="105"/>
        <v>2883.6</v>
      </c>
    </row>
    <row r="615" s="20" customFormat="1" ht="16.5" spans="1:34">
      <c r="A615" s="21" t="s">
        <v>2258</v>
      </c>
      <c r="B615" s="20">
        <v>608</v>
      </c>
      <c r="C615" s="21">
        <v>200015</v>
      </c>
      <c r="D615" s="20">
        <v>500</v>
      </c>
      <c r="E615" s="23" t="s">
        <v>2259</v>
      </c>
      <c r="F615" s="23"/>
      <c r="G615" s="21">
        <v>63101</v>
      </c>
      <c r="H615" s="21">
        <v>5</v>
      </c>
      <c r="I615" s="21">
        <v>3</v>
      </c>
      <c r="J615" s="20" t="s">
        <v>1045</v>
      </c>
      <c r="K615" s="21">
        <v>20000</v>
      </c>
      <c r="L615" s="1"/>
      <c r="M615" s="1"/>
      <c r="N615" s="20" t="str">
        <f t="shared" si="102"/>
        <v/>
      </c>
      <c r="O615" s="20" t="str">
        <f t="shared" si="103"/>
        <v>56阶2星</v>
      </c>
      <c r="P615" s="20">
        <f t="shared" si="106"/>
        <v>608</v>
      </c>
      <c r="Q615" s="20">
        <f t="shared" si="111"/>
        <v>56</v>
      </c>
      <c r="R615" s="20">
        <f t="shared" si="112"/>
        <v>2</v>
      </c>
      <c r="S615" s="20">
        <v>500</v>
      </c>
      <c r="T615" s="20">
        <f t="shared" si="107"/>
        <v>61930</v>
      </c>
      <c r="U615" s="20">
        <f t="shared" si="108"/>
        <v>15329</v>
      </c>
      <c r="V615" s="20">
        <f t="shared" si="109"/>
        <v>15329</v>
      </c>
      <c r="W615" s="20">
        <f t="shared" si="110"/>
        <v>827766</v>
      </c>
      <c r="X615" s="24" t="str">
        <f t="shared" si="104"/>
        <v>{{type=4,value=61930},{type=5,value=15329},{type=6,value=15329},{type=2,value=827766}}</v>
      </c>
      <c r="AD615" s="25">
        <v>135</v>
      </c>
      <c r="AE615" s="25">
        <v>33</v>
      </c>
      <c r="AF615" s="25">
        <v>33</v>
      </c>
      <c r="AG615" s="25">
        <v>1782</v>
      </c>
      <c r="AH615" s="27">
        <f t="shared" si="105"/>
        <v>2883.6</v>
      </c>
    </row>
    <row r="616" s="20" customFormat="1" ht="16.5" spans="1:34">
      <c r="A616" s="21" t="s">
        <v>2260</v>
      </c>
      <c r="B616" s="20">
        <v>609</v>
      </c>
      <c r="C616" s="21">
        <v>200015</v>
      </c>
      <c r="D616" s="20">
        <v>500</v>
      </c>
      <c r="E616" s="23" t="s">
        <v>2261</v>
      </c>
      <c r="F616" s="23"/>
      <c r="G616" s="21">
        <v>63101</v>
      </c>
      <c r="H616" s="21">
        <v>5</v>
      </c>
      <c r="I616" s="21">
        <v>3</v>
      </c>
      <c r="J616" s="20" t="s">
        <v>1045</v>
      </c>
      <c r="K616" s="21">
        <v>20000</v>
      </c>
      <c r="L616" s="1"/>
      <c r="M616" s="1"/>
      <c r="N616" s="20" t="str">
        <f t="shared" si="102"/>
        <v/>
      </c>
      <c r="O616" s="20" t="str">
        <f t="shared" si="103"/>
        <v>56阶3星</v>
      </c>
      <c r="P616" s="20">
        <f t="shared" si="106"/>
        <v>609</v>
      </c>
      <c r="Q616" s="20">
        <f t="shared" si="111"/>
        <v>56</v>
      </c>
      <c r="R616" s="20">
        <f t="shared" si="112"/>
        <v>3</v>
      </c>
      <c r="S616" s="20">
        <v>500</v>
      </c>
      <c r="T616" s="20">
        <f t="shared" si="107"/>
        <v>62065</v>
      </c>
      <c r="U616" s="20">
        <f t="shared" si="108"/>
        <v>15362</v>
      </c>
      <c r="V616" s="20">
        <f t="shared" si="109"/>
        <v>15362</v>
      </c>
      <c r="W616" s="20">
        <f t="shared" si="110"/>
        <v>829548</v>
      </c>
      <c r="X616" s="24" t="str">
        <f t="shared" si="104"/>
        <v>{{type=4,value=62065},{type=5,value=15362},{type=6,value=15362},{type=2,value=829548}}</v>
      </c>
      <c r="AD616" s="25">
        <v>135</v>
      </c>
      <c r="AE616" s="25">
        <v>33</v>
      </c>
      <c r="AF616" s="25">
        <v>33</v>
      </c>
      <c r="AG616" s="25">
        <v>1782</v>
      </c>
      <c r="AH616" s="27">
        <f t="shared" si="105"/>
        <v>2883.6</v>
      </c>
    </row>
    <row r="617" s="20" customFormat="1" ht="16.5" spans="1:34">
      <c r="A617" s="21" t="s">
        <v>2262</v>
      </c>
      <c r="B617" s="20">
        <v>610</v>
      </c>
      <c r="C617" s="21">
        <v>200015</v>
      </c>
      <c r="D617" s="20">
        <v>500</v>
      </c>
      <c r="E617" s="23" t="s">
        <v>2263</v>
      </c>
      <c r="F617" s="23"/>
      <c r="G617" s="21">
        <v>63101</v>
      </c>
      <c r="H617" s="21">
        <v>5</v>
      </c>
      <c r="I617" s="21">
        <v>3</v>
      </c>
      <c r="J617" s="20" t="s">
        <v>1045</v>
      </c>
      <c r="K617" s="21">
        <v>20000</v>
      </c>
      <c r="L617" s="1"/>
      <c r="M617" s="1"/>
      <c r="N617" s="20" t="str">
        <f t="shared" si="102"/>
        <v/>
      </c>
      <c r="O617" s="20" t="str">
        <f t="shared" si="103"/>
        <v>56阶4星</v>
      </c>
      <c r="P617" s="20">
        <f t="shared" si="106"/>
        <v>610</v>
      </c>
      <c r="Q617" s="20">
        <f t="shared" si="111"/>
        <v>56</v>
      </c>
      <c r="R617" s="20">
        <f t="shared" si="112"/>
        <v>4</v>
      </c>
      <c r="S617" s="20">
        <v>500</v>
      </c>
      <c r="T617" s="20">
        <f t="shared" si="107"/>
        <v>62200</v>
      </c>
      <c r="U617" s="20">
        <f t="shared" si="108"/>
        <v>15395</v>
      </c>
      <c r="V617" s="20">
        <f t="shared" si="109"/>
        <v>15395</v>
      </c>
      <c r="W617" s="20">
        <f t="shared" si="110"/>
        <v>831330</v>
      </c>
      <c r="X617" s="24" t="str">
        <f t="shared" si="104"/>
        <v>{{type=4,value=62200},{type=5,value=15395},{type=6,value=15395},{type=2,value=831330}}</v>
      </c>
      <c r="AD617" s="25">
        <v>135</v>
      </c>
      <c r="AE617" s="25">
        <v>33</v>
      </c>
      <c r="AF617" s="25">
        <v>33</v>
      </c>
      <c r="AG617" s="25">
        <v>1782</v>
      </c>
      <c r="AH617" s="27">
        <f t="shared" si="105"/>
        <v>2883.6</v>
      </c>
    </row>
    <row r="618" s="20" customFormat="1" ht="16.5" spans="1:34">
      <c r="A618" s="21" t="s">
        <v>2264</v>
      </c>
      <c r="B618" s="20">
        <v>611</v>
      </c>
      <c r="C618" s="21">
        <v>200015</v>
      </c>
      <c r="D618" s="20">
        <v>500</v>
      </c>
      <c r="E618" s="23" t="s">
        <v>2265</v>
      </c>
      <c r="F618" s="23"/>
      <c r="G618" s="21">
        <v>63101</v>
      </c>
      <c r="H618" s="21">
        <v>5</v>
      </c>
      <c r="I618" s="21">
        <v>3</v>
      </c>
      <c r="J618" s="20" t="s">
        <v>1045</v>
      </c>
      <c r="K618" s="21">
        <v>20000</v>
      </c>
      <c r="L618" s="1"/>
      <c r="M618" s="1"/>
      <c r="N618" s="20" t="str">
        <f t="shared" si="102"/>
        <v/>
      </c>
      <c r="O618" s="20" t="str">
        <f t="shared" si="103"/>
        <v>56阶5星</v>
      </c>
      <c r="P618" s="20">
        <f t="shared" si="106"/>
        <v>611</v>
      </c>
      <c r="Q618" s="20">
        <f t="shared" si="111"/>
        <v>56</v>
      </c>
      <c r="R618" s="20">
        <f t="shared" si="112"/>
        <v>5</v>
      </c>
      <c r="S618" s="20">
        <v>500</v>
      </c>
      <c r="T618" s="20">
        <f t="shared" si="107"/>
        <v>62335</v>
      </c>
      <c r="U618" s="20">
        <f t="shared" si="108"/>
        <v>15428</v>
      </c>
      <c r="V618" s="20">
        <f t="shared" si="109"/>
        <v>15428</v>
      </c>
      <c r="W618" s="20">
        <f t="shared" si="110"/>
        <v>833112</v>
      </c>
      <c r="X618" s="24" t="str">
        <f t="shared" si="104"/>
        <v>{{type=4,value=62335},{type=5,value=15428},{type=6,value=15428},{type=2,value=833112}}</v>
      </c>
      <c r="AD618" s="25">
        <v>135</v>
      </c>
      <c r="AE618" s="25">
        <v>33</v>
      </c>
      <c r="AF618" s="25">
        <v>33</v>
      </c>
      <c r="AG618" s="25">
        <v>1782</v>
      </c>
      <c r="AH618" s="27">
        <f t="shared" si="105"/>
        <v>2883.6</v>
      </c>
    </row>
    <row r="619" s="20" customFormat="1" ht="16.5" spans="1:34">
      <c r="A619" s="21" t="s">
        <v>2266</v>
      </c>
      <c r="B619" s="20">
        <v>612</v>
      </c>
      <c r="C619" s="21">
        <v>200015</v>
      </c>
      <c r="D619" s="20">
        <v>500</v>
      </c>
      <c r="E619" s="23" t="s">
        <v>2267</v>
      </c>
      <c r="F619" s="23"/>
      <c r="G619" s="21">
        <v>63101</v>
      </c>
      <c r="H619" s="21">
        <v>5</v>
      </c>
      <c r="I619" s="21">
        <v>3</v>
      </c>
      <c r="J619" s="20" t="s">
        <v>1045</v>
      </c>
      <c r="K619" s="21">
        <v>20000</v>
      </c>
      <c r="L619" s="1"/>
      <c r="M619" s="1"/>
      <c r="N619" s="20" t="str">
        <f t="shared" si="102"/>
        <v/>
      </c>
      <c r="O619" s="20" t="str">
        <f t="shared" si="103"/>
        <v>56阶6星</v>
      </c>
      <c r="P619" s="20">
        <f t="shared" si="106"/>
        <v>612</v>
      </c>
      <c r="Q619" s="20">
        <f t="shared" si="111"/>
        <v>56</v>
      </c>
      <c r="R619" s="20">
        <f t="shared" si="112"/>
        <v>6</v>
      </c>
      <c r="S619" s="20">
        <v>500</v>
      </c>
      <c r="T619" s="20">
        <f t="shared" si="107"/>
        <v>62470</v>
      </c>
      <c r="U619" s="20">
        <f t="shared" si="108"/>
        <v>15461</v>
      </c>
      <c r="V619" s="20">
        <f t="shared" si="109"/>
        <v>15461</v>
      </c>
      <c r="W619" s="20">
        <f t="shared" si="110"/>
        <v>834894</v>
      </c>
      <c r="X619" s="24" t="str">
        <f t="shared" si="104"/>
        <v>{{type=4,value=62470},{type=5,value=15461},{type=6,value=15461},{type=2,value=834894}}</v>
      </c>
      <c r="AD619" s="25">
        <v>135</v>
      </c>
      <c r="AE619" s="25">
        <v>33</v>
      </c>
      <c r="AF619" s="25">
        <v>33</v>
      </c>
      <c r="AG619" s="25">
        <v>1782</v>
      </c>
      <c r="AH619" s="27">
        <f t="shared" si="105"/>
        <v>2883.6</v>
      </c>
    </row>
    <row r="620" s="20" customFormat="1" ht="16.5" spans="1:34">
      <c r="A620" s="21" t="s">
        <v>2268</v>
      </c>
      <c r="B620" s="20">
        <v>613</v>
      </c>
      <c r="C620" s="21">
        <v>200015</v>
      </c>
      <c r="D620" s="20">
        <v>500</v>
      </c>
      <c r="E620" s="23" t="s">
        <v>2269</v>
      </c>
      <c r="F620" s="23"/>
      <c r="G620" s="21">
        <v>63101</v>
      </c>
      <c r="H620" s="21">
        <v>5</v>
      </c>
      <c r="I620" s="21">
        <v>3</v>
      </c>
      <c r="J620" s="20" t="s">
        <v>1045</v>
      </c>
      <c r="K620" s="21">
        <v>20000</v>
      </c>
      <c r="L620" s="1"/>
      <c r="M620" s="1"/>
      <c r="N620" s="20" t="str">
        <f t="shared" si="102"/>
        <v/>
      </c>
      <c r="O620" s="20" t="str">
        <f t="shared" si="103"/>
        <v>56阶7星</v>
      </c>
      <c r="P620" s="20">
        <f t="shared" si="106"/>
        <v>613</v>
      </c>
      <c r="Q620" s="20">
        <f t="shared" si="111"/>
        <v>56</v>
      </c>
      <c r="R620" s="20">
        <f t="shared" si="112"/>
        <v>7</v>
      </c>
      <c r="S620" s="20">
        <v>500</v>
      </c>
      <c r="T620" s="20">
        <f t="shared" si="107"/>
        <v>62605</v>
      </c>
      <c r="U620" s="20">
        <f t="shared" si="108"/>
        <v>15494</v>
      </c>
      <c r="V620" s="20">
        <f t="shared" si="109"/>
        <v>15494</v>
      </c>
      <c r="W620" s="20">
        <f t="shared" si="110"/>
        <v>836676</v>
      </c>
      <c r="X620" s="24" t="str">
        <f t="shared" si="104"/>
        <v>{{type=4,value=62605},{type=5,value=15494},{type=6,value=15494},{type=2,value=836676}}</v>
      </c>
      <c r="AD620" s="25">
        <v>135</v>
      </c>
      <c r="AE620" s="25">
        <v>33</v>
      </c>
      <c r="AF620" s="25">
        <v>33</v>
      </c>
      <c r="AG620" s="25">
        <v>1782</v>
      </c>
      <c r="AH620" s="27">
        <f t="shared" si="105"/>
        <v>2883.6</v>
      </c>
    </row>
    <row r="621" s="20" customFormat="1" ht="16.5" spans="1:34">
      <c r="A621" s="21" t="s">
        <v>2270</v>
      </c>
      <c r="B621" s="20">
        <v>614</v>
      </c>
      <c r="C621" s="21">
        <v>200015</v>
      </c>
      <c r="D621" s="20">
        <v>500</v>
      </c>
      <c r="E621" s="23" t="s">
        <v>2271</v>
      </c>
      <c r="F621" s="23"/>
      <c r="G621" s="21">
        <v>63101</v>
      </c>
      <c r="H621" s="21">
        <v>5</v>
      </c>
      <c r="I621" s="21">
        <v>3</v>
      </c>
      <c r="J621" s="20" t="s">
        <v>1045</v>
      </c>
      <c r="K621" s="21">
        <v>20000</v>
      </c>
      <c r="L621" s="1"/>
      <c r="M621" s="1"/>
      <c r="N621" s="20" t="str">
        <f t="shared" si="102"/>
        <v/>
      </c>
      <c r="O621" s="20" t="str">
        <f t="shared" si="103"/>
        <v>56阶8星</v>
      </c>
      <c r="P621" s="20">
        <f t="shared" si="106"/>
        <v>614</v>
      </c>
      <c r="Q621" s="20">
        <f t="shared" si="111"/>
        <v>56</v>
      </c>
      <c r="R621" s="20">
        <f t="shared" si="112"/>
        <v>8</v>
      </c>
      <c r="S621" s="20">
        <v>500</v>
      </c>
      <c r="T621" s="20">
        <f t="shared" si="107"/>
        <v>62740</v>
      </c>
      <c r="U621" s="20">
        <f t="shared" si="108"/>
        <v>15527</v>
      </c>
      <c r="V621" s="20">
        <f t="shared" si="109"/>
        <v>15527</v>
      </c>
      <c r="W621" s="20">
        <f t="shared" si="110"/>
        <v>838458</v>
      </c>
      <c r="X621" s="24" t="str">
        <f t="shared" si="104"/>
        <v>{{type=4,value=62740},{type=5,value=15527},{type=6,value=15527},{type=2,value=838458}}</v>
      </c>
      <c r="AD621" s="25">
        <v>135</v>
      </c>
      <c r="AE621" s="25">
        <v>33</v>
      </c>
      <c r="AF621" s="25">
        <v>33</v>
      </c>
      <c r="AG621" s="25">
        <v>1782</v>
      </c>
      <c r="AH621" s="27">
        <f t="shared" si="105"/>
        <v>2883.6</v>
      </c>
    </row>
    <row r="622" s="20" customFormat="1" ht="16.5" spans="1:34">
      <c r="A622" s="21" t="s">
        <v>2272</v>
      </c>
      <c r="B622" s="20">
        <v>615</v>
      </c>
      <c r="C622" s="21">
        <v>200015</v>
      </c>
      <c r="D622" s="20">
        <v>500</v>
      </c>
      <c r="E622" s="23" t="s">
        <v>2273</v>
      </c>
      <c r="F622" s="23"/>
      <c r="G622" s="21">
        <v>63101</v>
      </c>
      <c r="H622" s="21">
        <v>5</v>
      </c>
      <c r="I622" s="21">
        <v>3</v>
      </c>
      <c r="J622" s="20" t="s">
        <v>1045</v>
      </c>
      <c r="K622" s="21">
        <v>20000</v>
      </c>
      <c r="L622" s="1"/>
      <c r="M622" s="1"/>
      <c r="N622" s="20" t="str">
        <f t="shared" si="102"/>
        <v/>
      </c>
      <c r="O622" s="20" t="str">
        <f t="shared" si="103"/>
        <v>56阶9星</v>
      </c>
      <c r="P622" s="20">
        <f t="shared" si="106"/>
        <v>615</v>
      </c>
      <c r="Q622" s="20">
        <f t="shared" si="111"/>
        <v>56</v>
      </c>
      <c r="R622" s="20">
        <f t="shared" si="112"/>
        <v>9</v>
      </c>
      <c r="S622" s="20">
        <v>500</v>
      </c>
      <c r="T622" s="20">
        <f t="shared" si="107"/>
        <v>62875</v>
      </c>
      <c r="U622" s="20">
        <f t="shared" si="108"/>
        <v>15560</v>
      </c>
      <c r="V622" s="20">
        <f t="shared" si="109"/>
        <v>15560</v>
      </c>
      <c r="W622" s="20">
        <f t="shared" si="110"/>
        <v>840240</v>
      </c>
      <c r="X622" s="24" t="str">
        <f t="shared" si="104"/>
        <v>{{type=4,value=62875},{type=5,value=15560},{type=6,value=15560},{type=2,value=840240}}</v>
      </c>
      <c r="AD622" s="25">
        <v>135</v>
      </c>
      <c r="AE622" s="25">
        <v>33</v>
      </c>
      <c r="AF622" s="25">
        <v>33</v>
      </c>
      <c r="AG622" s="25">
        <v>1782</v>
      </c>
      <c r="AH622" s="27">
        <f t="shared" si="105"/>
        <v>2883.6</v>
      </c>
    </row>
    <row r="623" s="20" customFormat="1" ht="16.5" spans="1:34">
      <c r="A623" s="21" t="s">
        <v>2274</v>
      </c>
      <c r="B623" s="20">
        <v>616</v>
      </c>
      <c r="C623" s="21">
        <v>200015</v>
      </c>
      <c r="D623" s="20">
        <v>500</v>
      </c>
      <c r="E623" s="23" t="s">
        <v>2275</v>
      </c>
      <c r="F623" s="23"/>
      <c r="G623" s="21">
        <v>63101</v>
      </c>
      <c r="H623" s="21">
        <v>5</v>
      </c>
      <c r="I623" s="21">
        <v>3</v>
      </c>
      <c r="J623" s="20">
        <v>1</v>
      </c>
      <c r="K623" s="21">
        <v>20000</v>
      </c>
      <c r="L623" s="1"/>
      <c r="M623" s="1"/>
      <c r="N623" s="20">
        <f t="shared" si="102"/>
        <v>1</v>
      </c>
      <c r="O623" s="20" t="str">
        <f t="shared" si="103"/>
        <v>56阶10星</v>
      </c>
      <c r="P623" s="20">
        <f t="shared" si="106"/>
        <v>616</v>
      </c>
      <c r="Q623" s="20">
        <f t="shared" si="111"/>
        <v>56</v>
      </c>
      <c r="R623" s="20">
        <f t="shared" si="112"/>
        <v>10</v>
      </c>
      <c r="S623" s="20">
        <v>500</v>
      </c>
      <c r="T623" s="20">
        <f t="shared" si="107"/>
        <v>63010</v>
      </c>
      <c r="U623" s="20">
        <f t="shared" si="108"/>
        <v>15593</v>
      </c>
      <c r="V623" s="20">
        <f t="shared" si="109"/>
        <v>15593</v>
      </c>
      <c r="W623" s="20">
        <f t="shared" si="110"/>
        <v>842022</v>
      </c>
      <c r="X623" s="24" t="str">
        <f t="shared" si="104"/>
        <v>{{type=4,value=63010},{type=5,value=15593},{type=6,value=15593},{type=2,value=842022}}</v>
      </c>
      <c r="AD623" s="25">
        <v>135</v>
      </c>
      <c r="AE623" s="25">
        <v>33</v>
      </c>
      <c r="AF623" s="25">
        <v>33</v>
      </c>
      <c r="AG623" s="25">
        <v>1782</v>
      </c>
      <c r="AH623" s="27">
        <f t="shared" si="105"/>
        <v>2883.6</v>
      </c>
    </row>
    <row r="624" s="20" customFormat="1" ht="16.5" spans="1:34">
      <c r="A624" s="21" t="s">
        <v>2276</v>
      </c>
      <c r="B624" s="20">
        <v>617</v>
      </c>
      <c r="C624" s="21">
        <v>200015</v>
      </c>
      <c r="D624" s="20">
        <v>500</v>
      </c>
      <c r="E624" s="23" t="s">
        <v>2277</v>
      </c>
      <c r="F624" s="23"/>
      <c r="G624" s="21">
        <v>63101</v>
      </c>
      <c r="H624" s="21">
        <v>5</v>
      </c>
      <c r="I624" s="21">
        <v>3</v>
      </c>
      <c r="J624" s="20" t="s">
        <v>1045</v>
      </c>
      <c r="K624" s="21">
        <v>20000</v>
      </c>
      <c r="L624" s="1"/>
      <c r="M624" s="1"/>
      <c r="N624" s="20" t="str">
        <f t="shared" si="102"/>
        <v/>
      </c>
      <c r="O624" s="20" t="str">
        <f t="shared" si="103"/>
        <v>57阶0星</v>
      </c>
      <c r="P624" s="20">
        <f t="shared" si="106"/>
        <v>617</v>
      </c>
      <c r="Q624" s="20">
        <f t="shared" si="111"/>
        <v>57</v>
      </c>
      <c r="R624" s="20">
        <f t="shared" si="112"/>
        <v>0</v>
      </c>
      <c r="S624" s="20">
        <v>500</v>
      </c>
      <c r="T624" s="20">
        <f t="shared" si="107"/>
        <v>63145</v>
      </c>
      <c r="U624" s="20">
        <f t="shared" si="108"/>
        <v>15626</v>
      </c>
      <c r="V624" s="20">
        <f t="shared" si="109"/>
        <v>15626</v>
      </c>
      <c r="W624" s="20">
        <f t="shared" si="110"/>
        <v>843804</v>
      </c>
      <c r="X624" s="24" t="str">
        <f t="shared" si="104"/>
        <v>{{type=4,value=63145},{type=5,value=15626},{type=6,value=15626},{type=2,value=843804}}</v>
      </c>
      <c r="AD624" s="25">
        <v>135</v>
      </c>
      <c r="AE624" s="25">
        <v>33</v>
      </c>
      <c r="AF624" s="25">
        <v>33</v>
      </c>
      <c r="AG624" s="25">
        <v>1782</v>
      </c>
      <c r="AH624" s="27">
        <f t="shared" si="105"/>
        <v>2883.6</v>
      </c>
    </row>
    <row r="625" s="20" customFormat="1" ht="16.5" spans="1:34">
      <c r="A625" s="21" t="s">
        <v>2278</v>
      </c>
      <c r="B625" s="20">
        <v>618</v>
      </c>
      <c r="C625" s="21">
        <v>200015</v>
      </c>
      <c r="D625" s="20">
        <v>500</v>
      </c>
      <c r="E625" s="23" t="s">
        <v>2279</v>
      </c>
      <c r="F625" s="23"/>
      <c r="G625" s="21">
        <v>63101</v>
      </c>
      <c r="H625" s="21">
        <v>5</v>
      </c>
      <c r="I625" s="21">
        <v>3</v>
      </c>
      <c r="J625" s="20" t="s">
        <v>1045</v>
      </c>
      <c r="K625" s="21">
        <v>20000</v>
      </c>
      <c r="L625" s="1"/>
      <c r="M625" s="1"/>
      <c r="N625" s="20" t="str">
        <f t="shared" si="102"/>
        <v/>
      </c>
      <c r="O625" s="20" t="str">
        <f t="shared" si="103"/>
        <v>57阶1星</v>
      </c>
      <c r="P625" s="20">
        <f t="shared" si="106"/>
        <v>618</v>
      </c>
      <c r="Q625" s="20">
        <f t="shared" si="111"/>
        <v>57</v>
      </c>
      <c r="R625" s="20">
        <f t="shared" si="112"/>
        <v>1</v>
      </c>
      <c r="S625" s="20">
        <v>500</v>
      </c>
      <c r="T625" s="20">
        <f t="shared" si="107"/>
        <v>63280</v>
      </c>
      <c r="U625" s="20">
        <f t="shared" si="108"/>
        <v>15659</v>
      </c>
      <c r="V625" s="20">
        <f t="shared" si="109"/>
        <v>15659</v>
      </c>
      <c r="W625" s="20">
        <f t="shared" si="110"/>
        <v>845586</v>
      </c>
      <c r="X625" s="24" t="str">
        <f t="shared" si="104"/>
        <v>{{type=4,value=63280},{type=5,value=15659},{type=6,value=15659},{type=2,value=845586}}</v>
      </c>
      <c r="AD625" s="25">
        <v>135</v>
      </c>
      <c r="AE625" s="25">
        <v>33</v>
      </c>
      <c r="AF625" s="25">
        <v>33</v>
      </c>
      <c r="AG625" s="25">
        <v>1782</v>
      </c>
      <c r="AH625" s="27">
        <f t="shared" si="105"/>
        <v>2883.6</v>
      </c>
    </row>
    <row r="626" s="20" customFormat="1" ht="16.5" spans="1:34">
      <c r="A626" s="21" t="s">
        <v>2280</v>
      </c>
      <c r="B626" s="20">
        <v>619</v>
      </c>
      <c r="C626" s="21">
        <v>200015</v>
      </c>
      <c r="D626" s="20">
        <v>500</v>
      </c>
      <c r="E626" s="23" t="s">
        <v>2281</v>
      </c>
      <c r="F626" s="23"/>
      <c r="G626" s="21">
        <v>63101</v>
      </c>
      <c r="H626" s="21">
        <v>5</v>
      </c>
      <c r="I626" s="21">
        <v>3</v>
      </c>
      <c r="J626" s="20" t="s">
        <v>1045</v>
      </c>
      <c r="K626" s="21">
        <v>20000</v>
      </c>
      <c r="L626" s="1"/>
      <c r="M626" s="1"/>
      <c r="N626" s="20" t="str">
        <f t="shared" si="102"/>
        <v/>
      </c>
      <c r="O626" s="20" t="str">
        <f t="shared" si="103"/>
        <v>57阶2星</v>
      </c>
      <c r="P626" s="20">
        <f t="shared" si="106"/>
        <v>619</v>
      </c>
      <c r="Q626" s="20">
        <f t="shared" si="111"/>
        <v>57</v>
      </c>
      <c r="R626" s="20">
        <f t="shared" si="112"/>
        <v>2</v>
      </c>
      <c r="S626" s="20">
        <v>500</v>
      </c>
      <c r="T626" s="20">
        <f t="shared" si="107"/>
        <v>63415</v>
      </c>
      <c r="U626" s="20">
        <f t="shared" si="108"/>
        <v>15692</v>
      </c>
      <c r="V626" s="20">
        <f t="shared" si="109"/>
        <v>15692</v>
      </c>
      <c r="W626" s="20">
        <f t="shared" si="110"/>
        <v>847368</v>
      </c>
      <c r="X626" s="24" t="str">
        <f t="shared" si="104"/>
        <v>{{type=4,value=63415},{type=5,value=15692},{type=6,value=15692},{type=2,value=847368}}</v>
      </c>
      <c r="AD626" s="25">
        <v>135</v>
      </c>
      <c r="AE626" s="25">
        <v>33</v>
      </c>
      <c r="AF626" s="25">
        <v>33</v>
      </c>
      <c r="AG626" s="25">
        <v>1782</v>
      </c>
      <c r="AH626" s="27">
        <f t="shared" si="105"/>
        <v>2883.6</v>
      </c>
    </row>
    <row r="627" s="20" customFormat="1" ht="16.5" spans="1:34">
      <c r="A627" s="21" t="s">
        <v>2282</v>
      </c>
      <c r="B627" s="20">
        <v>620</v>
      </c>
      <c r="C627" s="21">
        <v>200015</v>
      </c>
      <c r="D627" s="20">
        <v>500</v>
      </c>
      <c r="E627" s="23" t="s">
        <v>2283</v>
      </c>
      <c r="F627" s="23"/>
      <c r="G627" s="21">
        <v>63101</v>
      </c>
      <c r="H627" s="21">
        <v>5</v>
      </c>
      <c r="I627" s="21">
        <v>3</v>
      </c>
      <c r="J627" s="20" t="s">
        <v>1045</v>
      </c>
      <c r="K627" s="21">
        <v>20000</v>
      </c>
      <c r="L627" s="1"/>
      <c r="M627" s="1"/>
      <c r="N627" s="20" t="str">
        <f t="shared" si="102"/>
        <v/>
      </c>
      <c r="O627" s="20" t="str">
        <f t="shared" si="103"/>
        <v>57阶3星</v>
      </c>
      <c r="P627" s="20">
        <f t="shared" si="106"/>
        <v>620</v>
      </c>
      <c r="Q627" s="20">
        <f t="shared" si="111"/>
        <v>57</v>
      </c>
      <c r="R627" s="20">
        <f t="shared" si="112"/>
        <v>3</v>
      </c>
      <c r="S627" s="20">
        <v>500</v>
      </c>
      <c r="T627" s="20">
        <f t="shared" si="107"/>
        <v>63550</v>
      </c>
      <c r="U627" s="20">
        <f t="shared" si="108"/>
        <v>15725</v>
      </c>
      <c r="V627" s="20">
        <f t="shared" si="109"/>
        <v>15725</v>
      </c>
      <c r="W627" s="20">
        <f t="shared" si="110"/>
        <v>849150</v>
      </c>
      <c r="X627" s="24" t="str">
        <f t="shared" si="104"/>
        <v>{{type=4,value=63550},{type=5,value=15725},{type=6,value=15725},{type=2,value=849150}}</v>
      </c>
      <c r="AD627" s="25">
        <v>135</v>
      </c>
      <c r="AE627" s="25">
        <v>33</v>
      </c>
      <c r="AF627" s="25">
        <v>33</v>
      </c>
      <c r="AG627" s="25">
        <v>1782</v>
      </c>
      <c r="AH627" s="27">
        <f t="shared" si="105"/>
        <v>2883.6</v>
      </c>
    </row>
    <row r="628" s="20" customFormat="1" ht="16.5" spans="1:34">
      <c r="A628" s="21" t="s">
        <v>2284</v>
      </c>
      <c r="B628" s="20">
        <v>621</v>
      </c>
      <c r="C628" s="21">
        <v>200015</v>
      </c>
      <c r="D628" s="20">
        <v>500</v>
      </c>
      <c r="E628" s="23" t="s">
        <v>2285</v>
      </c>
      <c r="F628" s="23"/>
      <c r="G628" s="21">
        <v>63101</v>
      </c>
      <c r="H628" s="21">
        <v>5</v>
      </c>
      <c r="I628" s="21">
        <v>3</v>
      </c>
      <c r="J628" s="20" t="s">
        <v>1045</v>
      </c>
      <c r="K628" s="21">
        <v>20000</v>
      </c>
      <c r="L628" s="1"/>
      <c r="M628" s="1"/>
      <c r="N628" s="20" t="str">
        <f t="shared" si="102"/>
        <v/>
      </c>
      <c r="O628" s="20" t="str">
        <f t="shared" si="103"/>
        <v>57阶4星</v>
      </c>
      <c r="P628" s="20">
        <f t="shared" si="106"/>
        <v>621</v>
      </c>
      <c r="Q628" s="20">
        <f t="shared" si="111"/>
        <v>57</v>
      </c>
      <c r="R628" s="20">
        <f t="shared" si="112"/>
        <v>4</v>
      </c>
      <c r="S628" s="20">
        <v>500</v>
      </c>
      <c r="T628" s="20">
        <f t="shared" si="107"/>
        <v>63685</v>
      </c>
      <c r="U628" s="20">
        <f t="shared" si="108"/>
        <v>15758</v>
      </c>
      <c r="V628" s="20">
        <f t="shared" si="109"/>
        <v>15758</v>
      </c>
      <c r="W628" s="20">
        <f t="shared" si="110"/>
        <v>850932</v>
      </c>
      <c r="X628" s="24" t="str">
        <f t="shared" si="104"/>
        <v>{{type=4,value=63685},{type=5,value=15758},{type=6,value=15758},{type=2,value=850932}}</v>
      </c>
      <c r="AD628" s="25">
        <v>135</v>
      </c>
      <c r="AE628" s="25">
        <v>33</v>
      </c>
      <c r="AF628" s="25">
        <v>33</v>
      </c>
      <c r="AG628" s="25">
        <v>1782</v>
      </c>
      <c r="AH628" s="27">
        <f t="shared" si="105"/>
        <v>2883.6</v>
      </c>
    </row>
    <row r="629" s="20" customFormat="1" ht="16.5" spans="1:34">
      <c r="A629" s="21" t="s">
        <v>2286</v>
      </c>
      <c r="B629" s="20">
        <v>622</v>
      </c>
      <c r="C629" s="21">
        <v>200015</v>
      </c>
      <c r="D629" s="20">
        <v>500</v>
      </c>
      <c r="E629" s="23" t="s">
        <v>2287</v>
      </c>
      <c r="F629" s="23"/>
      <c r="G629" s="21">
        <v>63101</v>
      </c>
      <c r="H629" s="21">
        <v>5</v>
      </c>
      <c r="I629" s="21">
        <v>3</v>
      </c>
      <c r="J629" s="20" t="s">
        <v>1045</v>
      </c>
      <c r="K629" s="21">
        <v>20000</v>
      </c>
      <c r="L629" s="1"/>
      <c r="M629" s="1"/>
      <c r="N629" s="20" t="str">
        <f t="shared" si="102"/>
        <v/>
      </c>
      <c r="O629" s="20" t="str">
        <f t="shared" si="103"/>
        <v>57阶5星</v>
      </c>
      <c r="P629" s="20">
        <f t="shared" si="106"/>
        <v>622</v>
      </c>
      <c r="Q629" s="20">
        <f t="shared" si="111"/>
        <v>57</v>
      </c>
      <c r="R629" s="20">
        <f t="shared" si="112"/>
        <v>5</v>
      </c>
      <c r="S629" s="20">
        <v>500</v>
      </c>
      <c r="T629" s="20">
        <f t="shared" si="107"/>
        <v>63820</v>
      </c>
      <c r="U629" s="20">
        <f t="shared" si="108"/>
        <v>15791</v>
      </c>
      <c r="V629" s="20">
        <f t="shared" si="109"/>
        <v>15791</v>
      </c>
      <c r="W629" s="20">
        <f t="shared" si="110"/>
        <v>852714</v>
      </c>
      <c r="X629" s="24" t="str">
        <f t="shared" si="104"/>
        <v>{{type=4,value=63820},{type=5,value=15791},{type=6,value=15791},{type=2,value=852714}}</v>
      </c>
      <c r="AD629" s="25">
        <v>135</v>
      </c>
      <c r="AE629" s="25">
        <v>33</v>
      </c>
      <c r="AF629" s="25">
        <v>33</v>
      </c>
      <c r="AG629" s="25">
        <v>1782</v>
      </c>
      <c r="AH629" s="27">
        <f t="shared" si="105"/>
        <v>2883.6</v>
      </c>
    </row>
    <row r="630" s="20" customFormat="1" ht="16.5" spans="1:34">
      <c r="A630" s="21" t="s">
        <v>2288</v>
      </c>
      <c r="B630" s="20">
        <v>623</v>
      </c>
      <c r="C630" s="21">
        <v>200015</v>
      </c>
      <c r="D630" s="20">
        <v>500</v>
      </c>
      <c r="E630" s="23" t="s">
        <v>2289</v>
      </c>
      <c r="F630" s="23"/>
      <c r="G630" s="21">
        <v>63101</v>
      </c>
      <c r="H630" s="21">
        <v>5</v>
      </c>
      <c r="I630" s="21">
        <v>3</v>
      </c>
      <c r="J630" s="20" t="s">
        <v>1045</v>
      </c>
      <c r="K630" s="21">
        <v>20000</v>
      </c>
      <c r="L630" s="1"/>
      <c r="M630" s="1"/>
      <c r="N630" s="20" t="str">
        <f t="shared" si="102"/>
        <v/>
      </c>
      <c r="O630" s="20" t="str">
        <f t="shared" si="103"/>
        <v>57阶6星</v>
      </c>
      <c r="P630" s="20">
        <f t="shared" si="106"/>
        <v>623</v>
      </c>
      <c r="Q630" s="20">
        <f t="shared" si="111"/>
        <v>57</v>
      </c>
      <c r="R630" s="20">
        <f t="shared" si="112"/>
        <v>6</v>
      </c>
      <c r="S630" s="20">
        <v>500</v>
      </c>
      <c r="T630" s="20">
        <f t="shared" si="107"/>
        <v>63955</v>
      </c>
      <c r="U630" s="20">
        <f t="shared" si="108"/>
        <v>15824</v>
      </c>
      <c r="V630" s="20">
        <f t="shared" si="109"/>
        <v>15824</v>
      </c>
      <c r="W630" s="20">
        <f t="shared" si="110"/>
        <v>854496</v>
      </c>
      <c r="X630" s="24" t="str">
        <f t="shared" si="104"/>
        <v>{{type=4,value=63955},{type=5,value=15824},{type=6,value=15824},{type=2,value=854496}}</v>
      </c>
      <c r="AD630" s="25">
        <v>135</v>
      </c>
      <c r="AE630" s="25">
        <v>33</v>
      </c>
      <c r="AF630" s="25">
        <v>33</v>
      </c>
      <c r="AG630" s="25">
        <v>1782</v>
      </c>
      <c r="AH630" s="27">
        <f t="shared" si="105"/>
        <v>2883.6</v>
      </c>
    </row>
    <row r="631" s="20" customFormat="1" ht="16.5" spans="1:34">
      <c r="A631" s="21" t="s">
        <v>2290</v>
      </c>
      <c r="B631" s="20">
        <v>624</v>
      </c>
      <c r="C631" s="21">
        <v>200015</v>
      </c>
      <c r="D631" s="20">
        <v>500</v>
      </c>
      <c r="E631" s="23" t="s">
        <v>2291</v>
      </c>
      <c r="F631" s="23"/>
      <c r="G631" s="21">
        <v>63101</v>
      </c>
      <c r="H631" s="21">
        <v>5</v>
      </c>
      <c r="I631" s="21">
        <v>3</v>
      </c>
      <c r="J631" s="20" t="s">
        <v>1045</v>
      </c>
      <c r="K631" s="21">
        <v>20000</v>
      </c>
      <c r="L631" s="1"/>
      <c r="M631" s="1"/>
      <c r="N631" s="20" t="str">
        <f t="shared" si="102"/>
        <v/>
      </c>
      <c r="O631" s="20" t="str">
        <f t="shared" si="103"/>
        <v>57阶7星</v>
      </c>
      <c r="P631" s="20">
        <f t="shared" si="106"/>
        <v>624</v>
      </c>
      <c r="Q631" s="20">
        <f t="shared" si="111"/>
        <v>57</v>
      </c>
      <c r="R631" s="20">
        <f t="shared" si="112"/>
        <v>7</v>
      </c>
      <c r="S631" s="20">
        <v>500</v>
      </c>
      <c r="T631" s="20">
        <f t="shared" si="107"/>
        <v>64090</v>
      </c>
      <c r="U631" s="20">
        <f t="shared" si="108"/>
        <v>15857</v>
      </c>
      <c r="V631" s="20">
        <f t="shared" si="109"/>
        <v>15857</v>
      </c>
      <c r="W631" s="20">
        <f t="shared" si="110"/>
        <v>856278</v>
      </c>
      <c r="X631" s="24" t="str">
        <f t="shared" si="104"/>
        <v>{{type=4,value=64090},{type=5,value=15857},{type=6,value=15857},{type=2,value=856278}}</v>
      </c>
      <c r="AD631" s="25">
        <v>135</v>
      </c>
      <c r="AE631" s="25">
        <v>33</v>
      </c>
      <c r="AF631" s="25">
        <v>33</v>
      </c>
      <c r="AG631" s="25">
        <v>1782</v>
      </c>
      <c r="AH631" s="27">
        <f t="shared" si="105"/>
        <v>2883.6</v>
      </c>
    </row>
    <row r="632" s="20" customFormat="1" ht="16.5" spans="1:34">
      <c r="A632" s="21" t="s">
        <v>2292</v>
      </c>
      <c r="B632" s="20">
        <v>625</v>
      </c>
      <c r="C632" s="21">
        <v>200015</v>
      </c>
      <c r="D632" s="20">
        <v>500</v>
      </c>
      <c r="E632" s="23" t="s">
        <v>2293</v>
      </c>
      <c r="F632" s="23"/>
      <c r="G632" s="21">
        <v>63101</v>
      </c>
      <c r="H632" s="21">
        <v>5</v>
      </c>
      <c r="I632" s="21">
        <v>3</v>
      </c>
      <c r="J632" s="20" t="s">
        <v>1045</v>
      </c>
      <c r="K632" s="21">
        <v>20000</v>
      </c>
      <c r="L632" s="1"/>
      <c r="M632" s="1"/>
      <c r="N632" s="20" t="str">
        <f t="shared" si="102"/>
        <v/>
      </c>
      <c r="O632" s="20" t="str">
        <f t="shared" si="103"/>
        <v>57阶8星</v>
      </c>
      <c r="P632" s="20">
        <f t="shared" si="106"/>
        <v>625</v>
      </c>
      <c r="Q632" s="20">
        <f t="shared" si="111"/>
        <v>57</v>
      </c>
      <c r="R632" s="20">
        <f t="shared" si="112"/>
        <v>8</v>
      </c>
      <c r="S632" s="20">
        <v>500</v>
      </c>
      <c r="T632" s="20">
        <f t="shared" si="107"/>
        <v>64225</v>
      </c>
      <c r="U632" s="20">
        <f t="shared" si="108"/>
        <v>15890</v>
      </c>
      <c r="V632" s="20">
        <f t="shared" si="109"/>
        <v>15890</v>
      </c>
      <c r="W632" s="20">
        <f t="shared" si="110"/>
        <v>858060</v>
      </c>
      <c r="X632" s="24" t="str">
        <f t="shared" si="104"/>
        <v>{{type=4,value=64225},{type=5,value=15890},{type=6,value=15890},{type=2,value=858060}}</v>
      </c>
      <c r="AD632" s="25">
        <v>135</v>
      </c>
      <c r="AE632" s="25">
        <v>33</v>
      </c>
      <c r="AF632" s="25">
        <v>33</v>
      </c>
      <c r="AG632" s="25">
        <v>1782</v>
      </c>
      <c r="AH632" s="27">
        <f t="shared" si="105"/>
        <v>2883.6</v>
      </c>
    </row>
    <row r="633" s="20" customFormat="1" ht="16.5" spans="1:34">
      <c r="A633" s="21" t="s">
        <v>2294</v>
      </c>
      <c r="B633" s="20">
        <v>626</v>
      </c>
      <c r="C633" s="21">
        <v>200015</v>
      </c>
      <c r="D633" s="20">
        <v>500</v>
      </c>
      <c r="E633" s="23" t="s">
        <v>2295</v>
      </c>
      <c r="F633" s="23"/>
      <c r="G633" s="21">
        <v>63101</v>
      </c>
      <c r="H633" s="21">
        <v>5</v>
      </c>
      <c r="I633" s="21">
        <v>3</v>
      </c>
      <c r="J633" s="20" t="s">
        <v>1045</v>
      </c>
      <c r="K633" s="21">
        <v>20000</v>
      </c>
      <c r="L633" s="1"/>
      <c r="M633" s="1"/>
      <c r="N633" s="20" t="str">
        <f t="shared" si="102"/>
        <v/>
      </c>
      <c r="O633" s="20" t="str">
        <f t="shared" si="103"/>
        <v>57阶9星</v>
      </c>
      <c r="P633" s="20">
        <f t="shared" si="106"/>
        <v>626</v>
      </c>
      <c r="Q633" s="20">
        <f t="shared" si="111"/>
        <v>57</v>
      </c>
      <c r="R633" s="20">
        <f t="shared" si="112"/>
        <v>9</v>
      </c>
      <c r="S633" s="20">
        <v>500</v>
      </c>
      <c r="T633" s="20">
        <f t="shared" si="107"/>
        <v>64360</v>
      </c>
      <c r="U633" s="20">
        <f t="shared" si="108"/>
        <v>15923</v>
      </c>
      <c r="V633" s="20">
        <f t="shared" si="109"/>
        <v>15923</v>
      </c>
      <c r="W633" s="20">
        <f t="shared" si="110"/>
        <v>859842</v>
      </c>
      <c r="X633" s="24" t="str">
        <f t="shared" si="104"/>
        <v>{{type=4,value=64360},{type=5,value=15923},{type=6,value=15923},{type=2,value=859842}}</v>
      </c>
      <c r="AD633" s="25">
        <v>135</v>
      </c>
      <c r="AE633" s="25">
        <v>33</v>
      </c>
      <c r="AF633" s="25">
        <v>33</v>
      </c>
      <c r="AG633" s="25">
        <v>1782</v>
      </c>
      <c r="AH633" s="27">
        <f t="shared" si="105"/>
        <v>2883.6</v>
      </c>
    </row>
    <row r="634" s="20" customFormat="1" ht="16.5" spans="1:34">
      <c r="A634" s="21" t="s">
        <v>2296</v>
      </c>
      <c r="B634" s="20">
        <v>627</v>
      </c>
      <c r="C634" s="21">
        <v>200015</v>
      </c>
      <c r="D634" s="20">
        <v>500</v>
      </c>
      <c r="E634" s="23" t="s">
        <v>2297</v>
      </c>
      <c r="F634" s="23"/>
      <c r="G634" s="21">
        <v>63101</v>
      </c>
      <c r="H634" s="21">
        <v>5</v>
      </c>
      <c r="I634" s="21">
        <v>3</v>
      </c>
      <c r="J634" s="20">
        <v>1</v>
      </c>
      <c r="K634" s="21">
        <v>20000</v>
      </c>
      <c r="L634" s="1"/>
      <c r="M634" s="1"/>
      <c r="N634" s="20">
        <f t="shared" si="102"/>
        <v>1</v>
      </c>
      <c r="O634" s="20" t="str">
        <f t="shared" si="103"/>
        <v>57阶10星</v>
      </c>
      <c r="P634" s="20">
        <f t="shared" si="106"/>
        <v>627</v>
      </c>
      <c r="Q634" s="20">
        <f t="shared" si="111"/>
        <v>57</v>
      </c>
      <c r="R634" s="20">
        <f t="shared" si="112"/>
        <v>10</v>
      </c>
      <c r="S634" s="20">
        <v>500</v>
      </c>
      <c r="T634" s="20">
        <f t="shared" si="107"/>
        <v>64495</v>
      </c>
      <c r="U634" s="20">
        <f t="shared" si="108"/>
        <v>15956</v>
      </c>
      <c r="V634" s="20">
        <f t="shared" si="109"/>
        <v>15956</v>
      </c>
      <c r="W634" s="20">
        <f t="shared" si="110"/>
        <v>861624</v>
      </c>
      <c r="X634" s="24" t="str">
        <f t="shared" si="104"/>
        <v>{{type=4,value=64495},{type=5,value=15956},{type=6,value=15956},{type=2,value=861624}}</v>
      </c>
      <c r="AD634" s="25">
        <v>135</v>
      </c>
      <c r="AE634" s="25">
        <v>33</v>
      </c>
      <c r="AF634" s="25">
        <v>33</v>
      </c>
      <c r="AG634" s="25">
        <v>1782</v>
      </c>
      <c r="AH634" s="27">
        <f t="shared" si="105"/>
        <v>2883.6</v>
      </c>
    </row>
    <row r="635" s="20" customFormat="1" ht="16.5" spans="1:34">
      <c r="A635" s="21" t="s">
        <v>2298</v>
      </c>
      <c r="B635" s="20">
        <v>628</v>
      </c>
      <c r="C635" s="21">
        <v>200015</v>
      </c>
      <c r="D635" s="20">
        <v>500</v>
      </c>
      <c r="E635" s="23" t="s">
        <v>2299</v>
      </c>
      <c r="F635" s="23"/>
      <c r="G635" s="21">
        <v>63101</v>
      </c>
      <c r="H635" s="21">
        <v>5</v>
      </c>
      <c r="I635" s="21">
        <v>3</v>
      </c>
      <c r="J635" s="20" t="s">
        <v>1045</v>
      </c>
      <c r="K635" s="21">
        <v>20000</v>
      </c>
      <c r="L635" s="1"/>
      <c r="M635" s="1"/>
      <c r="N635" s="20" t="str">
        <f t="shared" si="102"/>
        <v/>
      </c>
      <c r="O635" s="20" t="str">
        <f t="shared" si="103"/>
        <v>58阶0星</v>
      </c>
      <c r="P635" s="20">
        <f t="shared" si="106"/>
        <v>628</v>
      </c>
      <c r="Q635" s="20">
        <f t="shared" si="111"/>
        <v>58</v>
      </c>
      <c r="R635" s="20">
        <f t="shared" si="112"/>
        <v>0</v>
      </c>
      <c r="S635" s="20">
        <v>500</v>
      </c>
      <c r="T635" s="20">
        <f t="shared" si="107"/>
        <v>64630</v>
      </c>
      <c r="U635" s="20">
        <f t="shared" si="108"/>
        <v>15989</v>
      </c>
      <c r="V635" s="20">
        <f t="shared" si="109"/>
        <v>15989</v>
      </c>
      <c r="W635" s="20">
        <f t="shared" si="110"/>
        <v>863406</v>
      </c>
      <c r="X635" s="24" t="str">
        <f t="shared" si="104"/>
        <v>{{type=4,value=64630},{type=5,value=15989},{type=6,value=15989},{type=2,value=863406}}</v>
      </c>
      <c r="AD635" s="25">
        <v>135</v>
      </c>
      <c r="AE635" s="25">
        <v>33</v>
      </c>
      <c r="AF635" s="25">
        <v>33</v>
      </c>
      <c r="AG635" s="25">
        <v>1782</v>
      </c>
      <c r="AH635" s="27">
        <f t="shared" si="105"/>
        <v>2883.6</v>
      </c>
    </row>
    <row r="636" s="20" customFormat="1" ht="16.5" spans="1:34">
      <c r="A636" s="21" t="s">
        <v>2300</v>
      </c>
      <c r="B636" s="20">
        <v>629</v>
      </c>
      <c r="C636" s="21">
        <v>200015</v>
      </c>
      <c r="D636" s="20">
        <v>500</v>
      </c>
      <c r="E636" s="23" t="s">
        <v>2301</v>
      </c>
      <c r="F636" s="23"/>
      <c r="G636" s="21">
        <v>63101</v>
      </c>
      <c r="H636" s="21">
        <v>5</v>
      </c>
      <c r="I636" s="21">
        <v>3</v>
      </c>
      <c r="J636" s="20" t="s">
        <v>1045</v>
      </c>
      <c r="K636" s="21">
        <v>20000</v>
      </c>
      <c r="L636" s="1"/>
      <c r="M636" s="1"/>
      <c r="N636" s="20" t="str">
        <f t="shared" si="102"/>
        <v/>
      </c>
      <c r="O636" s="20" t="str">
        <f t="shared" si="103"/>
        <v>58阶1星</v>
      </c>
      <c r="P636" s="20">
        <f t="shared" si="106"/>
        <v>629</v>
      </c>
      <c r="Q636" s="20">
        <f t="shared" si="111"/>
        <v>58</v>
      </c>
      <c r="R636" s="20">
        <f t="shared" si="112"/>
        <v>1</v>
      </c>
      <c r="S636" s="20">
        <v>500</v>
      </c>
      <c r="T636" s="20">
        <f t="shared" si="107"/>
        <v>64765</v>
      </c>
      <c r="U636" s="20">
        <f t="shared" si="108"/>
        <v>16022</v>
      </c>
      <c r="V636" s="20">
        <f t="shared" si="109"/>
        <v>16022</v>
      </c>
      <c r="W636" s="20">
        <f t="shared" si="110"/>
        <v>865188</v>
      </c>
      <c r="X636" s="24" t="str">
        <f t="shared" si="104"/>
        <v>{{type=4,value=64765},{type=5,value=16022},{type=6,value=16022},{type=2,value=865188}}</v>
      </c>
      <c r="AD636" s="25">
        <v>135</v>
      </c>
      <c r="AE636" s="25">
        <v>33</v>
      </c>
      <c r="AF636" s="25">
        <v>33</v>
      </c>
      <c r="AG636" s="25">
        <v>1782</v>
      </c>
      <c r="AH636" s="27">
        <f t="shared" si="105"/>
        <v>2883.6</v>
      </c>
    </row>
    <row r="637" s="20" customFormat="1" ht="16.5" spans="1:34">
      <c r="A637" s="21" t="s">
        <v>2302</v>
      </c>
      <c r="B637" s="20">
        <v>630</v>
      </c>
      <c r="C637" s="21">
        <v>200015</v>
      </c>
      <c r="D637" s="20">
        <v>500</v>
      </c>
      <c r="E637" s="23" t="s">
        <v>2303</v>
      </c>
      <c r="F637" s="23"/>
      <c r="G637" s="21">
        <v>63101</v>
      </c>
      <c r="H637" s="21">
        <v>5</v>
      </c>
      <c r="I637" s="21">
        <v>3</v>
      </c>
      <c r="J637" s="20" t="s">
        <v>1045</v>
      </c>
      <c r="K637" s="21">
        <v>20000</v>
      </c>
      <c r="L637" s="1"/>
      <c r="M637" s="1"/>
      <c r="N637" s="20" t="str">
        <f t="shared" si="102"/>
        <v/>
      </c>
      <c r="O637" s="20" t="str">
        <f t="shared" si="103"/>
        <v>58阶2星</v>
      </c>
      <c r="P637" s="20">
        <f t="shared" si="106"/>
        <v>630</v>
      </c>
      <c r="Q637" s="20">
        <f t="shared" si="111"/>
        <v>58</v>
      </c>
      <c r="R637" s="20">
        <f t="shared" si="112"/>
        <v>2</v>
      </c>
      <c r="S637" s="20">
        <v>500</v>
      </c>
      <c r="T637" s="20">
        <f t="shared" si="107"/>
        <v>64900</v>
      </c>
      <c r="U637" s="20">
        <f t="shared" si="108"/>
        <v>16055</v>
      </c>
      <c r="V637" s="20">
        <f t="shared" si="109"/>
        <v>16055</v>
      </c>
      <c r="W637" s="20">
        <f t="shared" si="110"/>
        <v>866970</v>
      </c>
      <c r="X637" s="24" t="str">
        <f t="shared" si="104"/>
        <v>{{type=4,value=64900},{type=5,value=16055},{type=6,value=16055},{type=2,value=866970}}</v>
      </c>
      <c r="AD637" s="25">
        <v>135</v>
      </c>
      <c r="AE637" s="25">
        <v>33</v>
      </c>
      <c r="AF637" s="25">
        <v>33</v>
      </c>
      <c r="AG637" s="25">
        <v>1782</v>
      </c>
      <c r="AH637" s="27">
        <f t="shared" si="105"/>
        <v>2883.6</v>
      </c>
    </row>
    <row r="638" s="20" customFormat="1" ht="16.5" spans="1:34">
      <c r="A638" s="21" t="s">
        <v>2304</v>
      </c>
      <c r="B638" s="20">
        <v>631</v>
      </c>
      <c r="C638" s="21">
        <v>200015</v>
      </c>
      <c r="D638" s="20">
        <v>500</v>
      </c>
      <c r="E638" s="23" t="s">
        <v>2305</v>
      </c>
      <c r="F638" s="23"/>
      <c r="G638" s="21">
        <v>63101</v>
      </c>
      <c r="H638" s="21">
        <v>5</v>
      </c>
      <c r="I638" s="21">
        <v>3</v>
      </c>
      <c r="J638" s="20" t="s">
        <v>1045</v>
      </c>
      <c r="K638" s="21">
        <v>20000</v>
      </c>
      <c r="L638" s="1"/>
      <c r="M638" s="1"/>
      <c r="N638" s="20" t="str">
        <f t="shared" si="102"/>
        <v/>
      </c>
      <c r="O638" s="20" t="str">
        <f t="shared" si="103"/>
        <v>58阶3星</v>
      </c>
      <c r="P638" s="20">
        <f t="shared" si="106"/>
        <v>631</v>
      </c>
      <c r="Q638" s="20">
        <f t="shared" si="111"/>
        <v>58</v>
      </c>
      <c r="R638" s="20">
        <f t="shared" si="112"/>
        <v>3</v>
      </c>
      <c r="S638" s="20">
        <v>500</v>
      </c>
      <c r="T638" s="20">
        <f t="shared" si="107"/>
        <v>65035</v>
      </c>
      <c r="U638" s="20">
        <f t="shared" si="108"/>
        <v>16088</v>
      </c>
      <c r="V638" s="20">
        <f t="shared" si="109"/>
        <v>16088</v>
      </c>
      <c r="W638" s="20">
        <f t="shared" si="110"/>
        <v>868752</v>
      </c>
      <c r="X638" s="24" t="str">
        <f t="shared" si="104"/>
        <v>{{type=4,value=65035},{type=5,value=16088},{type=6,value=16088},{type=2,value=868752}}</v>
      </c>
      <c r="AD638" s="25">
        <v>135</v>
      </c>
      <c r="AE638" s="25">
        <v>33</v>
      </c>
      <c r="AF638" s="25">
        <v>33</v>
      </c>
      <c r="AG638" s="25">
        <v>1782</v>
      </c>
      <c r="AH638" s="27">
        <f t="shared" si="105"/>
        <v>2883.6</v>
      </c>
    </row>
    <row r="639" s="20" customFormat="1" ht="16.5" spans="1:34">
      <c r="A639" s="21" t="s">
        <v>2306</v>
      </c>
      <c r="B639" s="20">
        <v>632</v>
      </c>
      <c r="C639" s="21">
        <v>200015</v>
      </c>
      <c r="D639" s="20">
        <v>500</v>
      </c>
      <c r="E639" s="23" t="s">
        <v>2307</v>
      </c>
      <c r="F639" s="23"/>
      <c r="G639" s="21">
        <v>63101</v>
      </c>
      <c r="H639" s="21">
        <v>5</v>
      </c>
      <c r="I639" s="21">
        <v>3</v>
      </c>
      <c r="J639" s="20" t="s">
        <v>1045</v>
      </c>
      <c r="K639" s="21">
        <v>20000</v>
      </c>
      <c r="L639" s="1"/>
      <c r="M639" s="1"/>
      <c r="N639" s="20" t="str">
        <f t="shared" si="102"/>
        <v/>
      </c>
      <c r="O639" s="20" t="str">
        <f t="shared" si="103"/>
        <v>58阶4星</v>
      </c>
      <c r="P639" s="20">
        <f t="shared" si="106"/>
        <v>632</v>
      </c>
      <c r="Q639" s="20">
        <f t="shared" si="111"/>
        <v>58</v>
      </c>
      <c r="R639" s="20">
        <f t="shared" si="112"/>
        <v>4</v>
      </c>
      <c r="S639" s="20">
        <v>500</v>
      </c>
      <c r="T639" s="20">
        <f t="shared" si="107"/>
        <v>65170</v>
      </c>
      <c r="U639" s="20">
        <f t="shared" si="108"/>
        <v>16121</v>
      </c>
      <c r="V639" s="20">
        <f t="shared" si="109"/>
        <v>16121</v>
      </c>
      <c r="W639" s="20">
        <f t="shared" si="110"/>
        <v>870534</v>
      </c>
      <c r="X639" s="24" t="str">
        <f t="shared" si="104"/>
        <v>{{type=4,value=65170},{type=5,value=16121},{type=6,value=16121},{type=2,value=870534}}</v>
      </c>
      <c r="AD639" s="25">
        <v>135</v>
      </c>
      <c r="AE639" s="25">
        <v>33</v>
      </c>
      <c r="AF639" s="25">
        <v>33</v>
      </c>
      <c r="AG639" s="25">
        <v>1782</v>
      </c>
      <c r="AH639" s="27">
        <f t="shared" si="105"/>
        <v>2883.6</v>
      </c>
    </row>
    <row r="640" s="20" customFormat="1" ht="16.5" spans="1:34">
      <c r="A640" s="21" t="s">
        <v>2308</v>
      </c>
      <c r="B640" s="20">
        <v>633</v>
      </c>
      <c r="C640" s="21">
        <v>200015</v>
      </c>
      <c r="D640" s="20">
        <v>500</v>
      </c>
      <c r="E640" s="23" t="s">
        <v>2309</v>
      </c>
      <c r="F640" s="23"/>
      <c r="G640" s="21">
        <v>63101</v>
      </c>
      <c r="H640" s="21">
        <v>5</v>
      </c>
      <c r="I640" s="21">
        <v>3</v>
      </c>
      <c r="J640" s="20" t="s">
        <v>1045</v>
      </c>
      <c r="K640" s="21">
        <v>20000</v>
      </c>
      <c r="L640" s="1"/>
      <c r="M640" s="1"/>
      <c r="N640" s="20" t="str">
        <f t="shared" si="102"/>
        <v/>
      </c>
      <c r="O640" s="20" t="str">
        <f t="shared" si="103"/>
        <v>58阶5星</v>
      </c>
      <c r="P640" s="20">
        <f t="shared" si="106"/>
        <v>633</v>
      </c>
      <c r="Q640" s="20">
        <f t="shared" si="111"/>
        <v>58</v>
      </c>
      <c r="R640" s="20">
        <f t="shared" si="112"/>
        <v>5</v>
      </c>
      <c r="S640" s="20">
        <v>500</v>
      </c>
      <c r="T640" s="20">
        <f t="shared" si="107"/>
        <v>65305</v>
      </c>
      <c r="U640" s="20">
        <f t="shared" si="108"/>
        <v>16154</v>
      </c>
      <c r="V640" s="20">
        <f t="shared" si="109"/>
        <v>16154</v>
      </c>
      <c r="W640" s="20">
        <f t="shared" si="110"/>
        <v>872316</v>
      </c>
      <c r="X640" s="24" t="str">
        <f t="shared" si="104"/>
        <v>{{type=4,value=65305},{type=5,value=16154},{type=6,value=16154},{type=2,value=872316}}</v>
      </c>
      <c r="AD640" s="25">
        <v>135</v>
      </c>
      <c r="AE640" s="25">
        <v>33</v>
      </c>
      <c r="AF640" s="25">
        <v>33</v>
      </c>
      <c r="AG640" s="25">
        <v>1782</v>
      </c>
      <c r="AH640" s="27">
        <f t="shared" si="105"/>
        <v>2883.6</v>
      </c>
    </row>
    <row r="641" s="20" customFormat="1" ht="16.5" spans="1:34">
      <c r="A641" s="21" t="s">
        <v>2310</v>
      </c>
      <c r="B641" s="20">
        <v>634</v>
      </c>
      <c r="C641" s="21">
        <v>200015</v>
      </c>
      <c r="D641" s="20">
        <v>500</v>
      </c>
      <c r="E641" s="23" t="s">
        <v>2311</v>
      </c>
      <c r="F641" s="23"/>
      <c r="G641" s="21">
        <v>63101</v>
      </c>
      <c r="H641" s="21">
        <v>5</v>
      </c>
      <c r="I641" s="21">
        <v>3</v>
      </c>
      <c r="J641" s="20" t="s">
        <v>1045</v>
      </c>
      <c r="K641" s="21">
        <v>20000</v>
      </c>
      <c r="L641" s="1"/>
      <c r="M641" s="1"/>
      <c r="N641" s="20" t="str">
        <f t="shared" si="102"/>
        <v/>
      </c>
      <c r="O641" s="20" t="str">
        <f t="shared" si="103"/>
        <v>58阶6星</v>
      </c>
      <c r="P641" s="20">
        <f t="shared" si="106"/>
        <v>634</v>
      </c>
      <c r="Q641" s="20">
        <f t="shared" si="111"/>
        <v>58</v>
      </c>
      <c r="R641" s="20">
        <f t="shared" si="112"/>
        <v>6</v>
      </c>
      <c r="S641" s="20">
        <v>500</v>
      </c>
      <c r="T641" s="20">
        <f t="shared" si="107"/>
        <v>65440</v>
      </c>
      <c r="U641" s="20">
        <f t="shared" si="108"/>
        <v>16187</v>
      </c>
      <c r="V641" s="20">
        <f t="shared" si="109"/>
        <v>16187</v>
      </c>
      <c r="W641" s="20">
        <f t="shared" si="110"/>
        <v>874098</v>
      </c>
      <c r="X641" s="24" t="str">
        <f t="shared" si="104"/>
        <v>{{type=4,value=65440},{type=5,value=16187},{type=6,value=16187},{type=2,value=874098}}</v>
      </c>
      <c r="AD641" s="25">
        <v>135</v>
      </c>
      <c r="AE641" s="25">
        <v>33</v>
      </c>
      <c r="AF641" s="25">
        <v>33</v>
      </c>
      <c r="AG641" s="25">
        <v>1782</v>
      </c>
      <c r="AH641" s="27">
        <f t="shared" si="105"/>
        <v>2883.6</v>
      </c>
    </row>
    <row r="642" s="20" customFormat="1" ht="16.5" spans="1:34">
      <c r="A642" s="21" t="s">
        <v>2312</v>
      </c>
      <c r="B642" s="20">
        <v>635</v>
      </c>
      <c r="C642" s="21">
        <v>200015</v>
      </c>
      <c r="D642" s="20">
        <v>500</v>
      </c>
      <c r="E642" s="23" t="s">
        <v>2313</v>
      </c>
      <c r="F642" s="23"/>
      <c r="G642" s="21">
        <v>63101</v>
      </c>
      <c r="H642" s="21">
        <v>5</v>
      </c>
      <c r="I642" s="21">
        <v>3</v>
      </c>
      <c r="J642" s="20" t="s">
        <v>1045</v>
      </c>
      <c r="K642" s="21">
        <v>20000</v>
      </c>
      <c r="L642" s="1"/>
      <c r="M642" s="1"/>
      <c r="N642" s="20" t="str">
        <f t="shared" si="102"/>
        <v/>
      </c>
      <c r="O642" s="20" t="str">
        <f t="shared" si="103"/>
        <v>58阶7星</v>
      </c>
      <c r="P642" s="20">
        <f t="shared" si="106"/>
        <v>635</v>
      </c>
      <c r="Q642" s="20">
        <f t="shared" si="111"/>
        <v>58</v>
      </c>
      <c r="R642" s="20">
        <f t="shared" si="112"/>
        <v>7</v>
      </c>
      <c r="S642" s="20">
        <v>500</v>
      </c>
      <c r="T642" s="20">
        <f t="shared" si="107"/>
        <v>65575</v>
      </c>
      <c r="U642" s="20">
        <f t="shared" si="108"/>
        <v>16220</v>
      </c>
      <c r="V642" s="20">
        <f t="shared" si="109"/>
        <v>16220</v>
      </c>
      <c r="W642" s="20">
        <f t="shared" si="110"/>
        <v>875880</v>
      </c>
      <c r="X642" s="24" t="str">
        <f t="shared" si="104"/>
        <v>{{type=4,value=65575},{type=5,value=16220},{type=6,value=16220},{type=2,value=875880}}</v>
      </c>
      <c r="AD642" s="25">
        <v>135</v>
      </c>
      <c r="AE642" s="25">
        <v>33</v>
      </c>
      <c r="AF642" s="25">
        <v>33</v>
      </c>
      <c r="AG642" s="25">
        <v>1782</v>
      </c>
      <c r="AH642" s="27">
        <f t="shared" si="105"/>
        <v>2883.6</v>
      </c>
    </row>
    <row r="643" s="20" customFormat="1" ht="16.5" spans="1:34">
      <c r="A643" s="21" t="s">
        <v>2314</v>
      </c>
      <c r="B643" s="20">
        <v>636</v>
      </c>
      <c r="C643" s="21">
        <v>200015</v>
      </c>
      <c r="D643" s="20">
        <v>500</v>
      </c>
      <c r="E643" s="23" t="s">
        <v>2315</v>
      </c>
      <c r="F643" s="23"/>
      <c r="G643" s="21">
        <v>63101</v>
      </c>
      <c r="H643" s="21">
        <v>5</v>
      </c>
      <c r="I643" s="21">
        <v>3</v>
      </c>
      <c r="J643" s="20" t="s">
        <v>1045</v>
      </c>
      <c r="K643" s="21">
        <v>20000</v>
      </c>
      <c r="L643" s="1"/>
      <c r="M643" s="1"/>
      <c r="N643" s="20" t="str">
        <f t="shared" si="102"/>
        <v/>
      </c>
      <c r="O643" s="20" t="str">
        <f t="shared" si="103"/>
        <v>58阶8星</v>
      </c>
      <c r="P643" s="20">
        <f t="shared" si="106"/>
        <v>636</v>
      </c>
      <c r="Q643" s="20">
        <f t="shared" si="111"/>
        <v>58</v>
      </c>
      <c r="R643" s="20">
        <f t="shared" si="112"/>
        <v>8</v>
      </c>
      <c r="S643" s="20">
        <v>500</v>
      </c>
      <c r="T643" s="20">
        <f t="shared" si="107"/>
        <v>65710</v>
      </c>
      <c r="U643" s="20">
        <f t="shared" si="108"/>
        <v>16253</v>
      </c>
      <c r="V643" s="20">
        <f t="shared" si="109"/>
        <v>16253</v>
      </c>
      <c r="W643" s="20">
        <f t="shared" si="110"/>
        <v>877662</v>
      </c>
      <c r="X643" s="24" t="str">
        <f t="shared" si="104"/>
        <v>{{type=4,value=65710},{type=5,value=16253},{type=6,value=16253},{type=2,value=877662}}</v>
      </c>
      <c r="AD643" s="25">
        <v>135</v>
      </c>
      <c r="AE643" s="25">
        <v>33</v>
      </c>
      <c r="AF643" s="25">
        <v>33</v>
      </c>
      <c r="AG643" s="25">
        <v>1782</v>
      </c>
      <c r="AH643" s="27">
        <f t="shared" si="105"/>
        <v>2883.6</v>
      </c>
    </row>
    <row r="644" s="20" customFormat="1" ht="16.5" spans="1:34">
      <c r="A644" s="21" t="s">
        <v>2316</v>
      </c>
      <c r="B644" s="20">
        <v>637</v>
      </c>
      <c r="C644" s="21">
        <v>200015</v>
      </c>
      <c r="D644" s="20">
        <v>500</v>
      </c>
      <c r="E644" s="23" t="s">
        <v>2317</v>
      </c>
      <c r="F644" s="23"/>
      <c r="G644" s="21">
        <v>63101</v>
      </c>
      <c r="H644" s="21">
        <v>5</v>
      </c>
      <c r="I644" s="21">
        <v>3</v>
      </c>
      <c r="J644" s="20" t="s">
        <v>1045</v>
      </c>
      <c r="K644" s="21">
        <v>20000</v>
      </c>
      <c r="L644" s="1"/>
      <c r="M644" s="1"/>
      <c r="N644" s="20" t="str">
        <f t="shared" si="102"/>
        <v/>
      </c>
      <c r="O644" s="20" t="str">
        <f t="shared" si="103"/>
        <v>58阶9星</v>
      </c>
      <c r="P644" s="20">
        <f t="shared" si="106"/>
        <v>637</v>
      </c>
      <c r="Q644" s="20">
        <f t="shared" si="111"/>
        <v>58</v>
      </c>
      <c r="R644" s="20">
        <f t="shared" si="112"/>
        <v>9</v>
      </c>
      <c r="S644" s="20">
        <v>500</v>
      </c>
      <c r="T644" s="20">
        <f t="shared" si="107"/>
        <v>65845</v>
      </c>
      <c r="U644" s="20">
        <f t="shared" si="108"/>
        <v>16286</v>
      </c>
      <c r="V644" s="20">
        <f t="shared" si="109"/>
        <v>16286</v>
      </c>
      <c r="W644" s="20">
        <f t="shared" si="110"/>
        <v>879444</v>
      </c>
      <c r="X644" s="24" t="str">
        <f t="shared" si="104"/>
        <v>{{type=4,value=65845},{type=5,value=16286},{type=6,value=16286},{type=2,value=879444}}</v>
      </c>
      <c r="AD644" s="25">
        <v>135</v>
      </c>
      <c r="AE644" s="25">
        <v>33</v>
      </c>
      <c r="AF644" s="25">
        <v>33</v>
      </c>
      <c r="AG644" s="25">
        <v>1782</v>
      </c>
      <c r="AH644" s="27">
        <f t="shared" si="105"/>
        <v>2883.6</v>
      </c>
    </row>
    <row r="645" s="20" customFormat="1" ht="16.5" spans="1:34">
      <c r="A645" s="21" t="s">
        <v>2318</v>
      </c>
      <c r="B645" s="20">
        <v>638</v>
      </c>
      <c r="C645" s="21">
        <v>200015</v>
      </c>
      <c r="D645" s="20">
        <v>500</v>
      </c>
      <c r="E645" s="23" t="s">
        <v>2319</v>
      </c>
      <c r="F645" s="23"/>
      <c r="G645" s="21">
        <v>63101</v>
      </c>
      <c r="H645" s="21">
        <v>5</v>
      </c>
      <c r="I645" s="21">
        <v>3</v>
      </c>
      <c r="J645" s="20">
        <v>1</v>
      </c>
      <c r="K645" s="21">
        <v>20000</v>
      </c>
      <c r="L645" s="1"/>
      <c r="M645" s="1"/>
      <c r="N645" s="20">
        <f t="shared" si="102"/>
        <v>1</v>
      </c>
      <c r="O645" s="20" t="str">
        <f t="shared" si="103"/>
        <v>58阶10星</v>
      </c>
      <c r="P645" s="20">
        <f t="shared" si="106"/>
        <v>638</v>
      </c>
      <c r="Q645" s="20">
        <f t="shared" si="111"/>
        <v>58</v>
      </c>
      <c r="R645" s="20">
        <f t="shared" si="112"/>
        <v>10</v>
      </c>
      <c r="S645" s="20">
        <v>500</v>
      </c>
      <c r="T645" s="20">
        <f t="shared" si="107"/>
        <v>65980</v>
      </c>
      <c r="U645" s="20">
        <f t="shared" si="108"/>
        <v>16319</v>
      </c>
      <c r="V645" s="20">
        <f t="shared" si="109"/>
        <v>16319</v>
      </c>
      <c r="W645" s="20">
        <f t="shared" si="110"/>
        <v>881226</v>
      </c>
      <c r="X645" s="24" t="str">
        <f t="shared" si="104"/>
        <v>{{type=4,value=65980},{type=5,value=16319},{type=6,value=16319},{type=2,value=881226}}</v>
      </c>
      <c r="AD645" s="25">
        <v>135</v>
      </c>
      <c r="AE645" s="25">
        <v>33</v>
      </c>
      <c r="AF645" s="25">
        <v>33</v>
      </c>
      <c r="AG645" s="25">
        <v>1782</v>
      </c>
      <c r="AH645" s="27">
        <f t="shared" si="105"/>
        <v>2883.6</v>
      </c>
    </row>
    <row r="646" s="20" customFormat="1" ht="16.5" spans="1:34">
      <c r="A646" s="21" t="s">
        <v>2320</v>
      </c>
      <c r="B646" s="20">
        <v>639</v>
      </c>
      <c r="C646" s="21">
        <v>200015</v>
      </c>
      <c r="D646" s="20">
        <v>500</v>
      </c>
      <c r="E646" s="23" t="s">
        <v>2321</v>
      </c>
      <c r="F646" s="23"/>
      <c r="G646" s="21">
        <v>63101</v>
      </c>
      <c r="H646" s="21">
        <v>5</v>
      </c>
      <c r="I646" s="21">
        <v>3</v>
      </c>
      <c r="J646" s="20" t="s">
        <v>1045</v>
      </c>
      <c r="K646" s="21">
        <v>20000</v>
      </c>
      <c r="L646" s="1"/>
      <c r="M646" s="1"/>
      <c r="N646" s="20" t="str">
        <f t="shared" si="102"/>
        <v/>
      </c>
      <c r="O646" s="20" t="str">
        <f t="shared" si="103"/>
        <v>59阶0星</v>
      </c>
      <c r="P646" s="20">
        <f t="shared" si="106"/>
        <v>639</v>
      </c>
      <c r="Q646" s="20">
        <f t="shared" si="111"/>
        <v>59</v>
      </c>
      <c r="R646" s="20">
        <f t="shared" si="112"/>
        <v>0</v>
      </c>
      <c r="S646" s="20">
        <v>500</v>
      </c>
      <c r="T646" s="20">
        <f t="shared" si="107"/>
        <v>66115</v>
      </c>
      <c r="U646" s="20">
        <f t="shared" si="108"/>
        <v>16352</v>
      </c>
      <c r="V646" s="20">
        <f t="shared" si="109"/>
        <v>16352</v>
      </c>
      <c r="W646" s="20">
        <f t="shared" si="110"/>
        <v>883008</v>
      </c>
      <c r="X646" s="24" t="str">
        <f t="shared" si="104"/>
        <v>{{type=4,value=66115},{type=5,value=16352},{type=6,value=16352},{type=2,value=883008}}</v>
      </c>
      <c r="AD646" s="25">
        <v>135</v>
      </c>
      <c r="AE646" s="25">
        <v>33</v>
      </c>
      <c r="AF646" s="25">
        <v>33</v>
      </c>
      <c r="AG646" s="25">
        <v>1782</v>
      </c>
      <c r="AH646" s="27">
        <f t="shared" si="105"/>
        <v>2883.6</v>
      </c>
    </row>
    <row r="647" s="20" customFormat="1" ht="16.5" spans="1:34">
      <c r="A647" s="21" t="s">
        <v>2322</v>
      </c>
      <c r="B647" s="20">
        <v>640</v>
      </c>
      <c r="C647" s="21">
        <v>200015</v>
      </c>
      <c r="D647" s="20">
        <v>500</v>
      </c>
      <c r="E647" s="23" t="s">
        <v>2323</v>
      </c>
      <c r="F647" s="23"/>
      <c r="G647" s="21">
        <v>63101</v>
      </c>
      <c r="H647" s="21">
        <v>5</v>
      </c>
      <c r="I647" s="21">
        <v>3</v>
      </c>
      <c r="J647" s="20" t="s">
        <v>1045</v>
      </c>
      <c r="K647" s="21">
        <v>20000</v>
      </c>
      <c r="L647" s="1"/>
      <c r="M647" s="1"/>
      <c r="N647" s="20" t="str">
        <f t="shared" si="102"/>
        <v/>
      </c>
      <c r="O647" s="20" t="str">
        <f t="shared" si="103"/>
        <v>59阶1星</v>
      </c>
      <c r="P647" s="20">
        <f t="shared" si="106"/>
        <v>640</v>
      </c>
      <c r="Q647" s="20">
        <f t="shared" si="111"/>
        <v>59</v>
      </c>
      <c r="R647" s="20">
        <f t="shared" si="112"/>
        <v>1</v>
      </c>
      <c r="S647" s="20">
        <v>500</v>
      </c>
      <c r="T647" s="20">
        <f t="shared" si="107"/>
        <v>66250</v>
      </c>
      <c r="U647" s="20">
        <f t="shared" si="108"/>
        <v>16385</v>
      </c>
      <c r="V647" s="20">
        <f t="shared" si="109"/>
        <v>16385</v>
      </c>
      <c r="W647" s="20">
        <f t="shared" si="110"/>
        <v>884790</v>
      </c>
      <c r="X647" s="24" t="str">
        <f t="shared" si="104"/>
        <v>{{type=4,value=66250},{type=5,value=16385},{type=6,value=16385},{type=2,value=884790}}</v>
      </c>
      <c r="AD647" s="25">
        <v>135</v>
      </c>
      <c r="AE647" s="25">
        <v>33</v>
      </c>
      <c r="AF647" s="25">
        <v>33</v>
      </c>
      <c r="AG647" s="25">
        <v>1782</v>
      </c>
      <c r="AH647" s="27">
        <f t="shared" si="105"/>
        <v>2883.6</v>
      </c>
    </row>
    <row r="648" s="20" customFormat="1" ht="16.5" spans="1:34">
      <c r="A648" s="21" t="s">
        <v>2324</v>
      </c>
      <c r="B648" s="20">
        <v>641</v>
      </c>
      <c r="C648" s="21">
        <v>200015</v>
      </c>
      <c r="D648" s="20">
        <v>500</v>
      </c>
      <c r="E648" s="23" t="s">
        <v>2325</v>
      </c>
      <c r="F648" s="23"/>
      <c r="G648" s="21">
        <v>63101</v>
      </c>
      <c r="H648" s="21">
        <v>5</v>
      </c>
      <c r="I648" s="21">
        <v>3</v>
      </c>
      <c r="J648" s="20" t="s">
        <v>1045</v>
      </c>
      <c r="K648" s="21">
        <v>20000</v>
      </c>
      <c r="L648" s="1"/>
      <c r="M648" s="1"/>
      <c r="N648" s="20" t="str">
        <f t="shared" si="102"/>
        <v/>
      </c>
      <c r="O648" s="20" t="str">
        <f t="shared" si="103"/>
        <v>59阶2星</v>
      </c>
      <c r="P648" s="20">
        <f t="shared" si="106"/>
        <v>641</v>
      </c>
      <c r="Q648" s="20">
        <f t="shared" si="111"/>
        <v>59</v>
      </c>
      <c r="R648" s="20">
        <f t="shared" si="112"/>
        <v>2</v>
      </c>
      <c r="S648" s="20">
        <v>500</v>
      </c>
      <c r="T648" s="20">
        <f t="shared" si="107"/>
        <v>66385</v>
      </c>
      <c r="U648" s="20">
        <f t="shared" si="108"/>
        <v>16418</v>
      </c>
      <c r="V648" s="20">
        <f t="shared" si="109"/>
        <v>16418</v>
      </c>
      <c r="W648" s="20">
        <f t="shared" si="110"/>
        <v>886572</v>
      </c>
      <c r="X648" s="24" t="str">
        <f t="shared" si="104"/>
        <v>{{type=4,value=66385},{type=5,value=16418},{type=6,value=16418},{type=2,value=886572}}</v>
      </c>
      <c r="AD648" s="25">
        <v>135</v>
      </c>
      <c r="AE648" s="25">
        <v>33</v>
      </c>
      <c r="AF648" s="25">
        <v>33</v>
      </c>
      <c r="AG648" s="25">
        <v>1782</v>
      </c>
      <c r="AH648" s="27">
        <f t="shared" si="105"/>
        <v>2883.6</v>
      </c>
    </row>
    <row r="649" s="20" customFormat="1" ht="16.5" spans="1:34">
      <c r="A649" s="21" t="s">
        <v>2326</v>
      </c>
      <c r="B649" s="20">
        <v>642</v>
      </c>
      <c r="C649" s="21">
        <v>200015</v>
      </c>
      <c r="D649" s="20">
        <v>500</v>
      </c>
      <c r="E649" s="23" t="s">
        <v>2327</v>
      </c>
      <c r="F649" s="23"/>
      <c r="G649" s="21">
        <v>63101</v>
      </c>
      <c r="H649" s="21">
        <v>5</v>
      </c>
      <c r="I649" s="21">
        <v>3</v>
      </c>
      <c r="J649" s="20" t="s">
        <v>1045</v>
      </c>
      <c r="K649" s="21">
        <v>20000</v>
      </c>
      <c r="L649" s="1"/>
      <c r="M649" s="1"/>
      <c r="N649" s="20" t="str">
        <f t="shared" ref="N649:N712" si="113">IF(R649=10,1,"")</f>
        <v/>
      </c>
      <c r="O649" s="20" t="str">
        <f t="shared" ref="O649:O712" si="114">Q649&amp;$Q$7&amp;R649&amp;$R$7</f>
        <v>59阶3星</v>
      </c>
      <c r="P649" s="20">
        <f t="shared" si="106"/>
        <v>642</v>
      </c>
      <c r="Q649" s="20">
        <f t="shared" si="111"/>
        <v>59</v>
      </c>
      <c r="R649" s="20">
        <f t="shared" si="112"/>
        <v>3</v>
      </c>
      <c r="S649" s="20">
        <v>500</v>
      </c>
      <c r="T649" s="20">
        <f t="shared" si="107"/>
        <v>66520</v>
      </c>
      <c r="U649" s="20">
        <f t="shared" si="108"/>
        <v>16451</v>
      </c>
      <c r="V649" s="20">
        <f t="shared" si="109"/>
        <v>16451</v>
      </c>
      <c r="W649" s="20">
        <f t="shared" si="110"/>
        <v>888354</v>
      </c>
      <c r="X649" s="24" t="str">
        <f t="shared" ref="X649:X712" si="115">"{{type=4,value="&amp;T649&amp;"},{type=5,value="&amp;U649&amp;"},{type=6,value="&amp;V649&amp;"},{type=2,value="&amp;W649&amp;"}}"</f>
        <v>{{type=4,value=66520},{type=5,value=16451},{type=6,value=16451},{type=2,value=888354}}</v>
      </c>
      <c r="AD649" s="25">
        <v>135</v>
      </c>
      <c r="AE649" s="25">
        <v>33</v>
      </c>
      <c r="AF649" s="25">
        <v>33</v>
      </c>
      <c r="AG649" s="25">
        <v>1782</v>
      </c>
      <c r="AH649" s="27">
        <f t="shared" ref="AH649:AH712" si="116">(AD649*3.6+AE649*1.8+AF649*1.8+AG649*0.2)*3</f>
        <v>2883.6</v>
      </c>
    </row>
    <row r="650" s="20" customFormat="1" ht="16.5" spans="1:34">
      <c r="A650" s="21" t="s">
        <v>2328</v>
      </c>
      <c r="B650" s="20">
        <v>643</v>
      </c>
      <c r="C650" s="21">
        <v>200015</v>
      </c>
      <c r="D650" s="20">
        <v>500</v>
      </c>
      <c r="E650" s="23" t="s">
        <v>2329</v>
      </c>
      <c r="F650" s="23"/>
      <c r="G650" s="21">
        <v>63101</v>
      </c>
      <c r="H650" s="21">
        <v>5</v>
      </c>
      <c r="I650" s="21">
        <v>3</v>
      </c>
      <c r="J650" s="20" t="s">
        <v>1045</v>
      </c>
      <c r="K650" s="21">
        <v>20000</v>
      </c>
      <c r="L650" s="1"/>
      <c r="M650" s="1"/>
      <c r="N650" s="20" t="str">
        <f t="shared" si="113"/>
        <v/>
      </c>
      <c r="O650" s="20" t="str">
        <f t="shared" si="114"/>
        <v>59阶4星</v>
      </c>
      <c r="P650" s="20">
        <f t="shared" ref="P650:P713" si="117">P649+1</f>
        <v>643</v>
      </c>
      <c r="Q650" s="20">
        <f t="shared" si="111"/>
        <v>59</v>
      </c>
      <c r="R650" s="20">
        <f t="shared" si="112"/>
        <v>4</v>
      </c>
      <c r="S650" s="20">
        <v>500</v>
      </c>
      <c r="T650" s="20">
        <f t="shared" ref="T650:T713" si="118">T649+AD650</f>
        <v>66655</v>
      </c>
      <c r="U650" s="20">
        <f t="shared" ref="U650:U713" si="119">U649+AE650</f>
        <v>16484</v>
      </c>
      <c r="V650" s="20">
        <f t="shared" ref="V650:V713" si="120">V649+AF650</f>
        <v>16484</v>
      </c>
      <c r="W650" s="20">
        <f t="shared" ref="W650:W713" si="121">W649+AG650</f>
        <v>890136</v>
      </c>
      <c r="X650" s="24" t="str">
        <f t="shared" si="115"/>
        <v>{{type=4,value=66655},{type=5,value=16484},{type=6,value=16484},{type=2,value=890136}}</v>
      </c>
      <c r="AD650" s="25">
        <v>135</v>
      </c>
      <c r="AE650" s="25">
        <v>33</v>
      </c>
      <c r="AF650" s="25">
        <v>33</v>
      </c>
      <c r="AG650" s="25">
        <v>1782</v>
      </c>
      <c r="AH650" s="27">
        <f t="shared" si="116"/>
        <v>2883.6</v>
      </c>
    </row>
    <row r="651" s="20" customFormat="1" ht="16.5" spans="1:34">
      <c r="A651" s="21" t="s">
        <v>2330</v>
      </c>
      <c r="B651" s="20">
        <v>644</v>
      </c>
      <c r="C651" s="21">
        <v>200015</v>
      </c>
      <c r="D651" s="20">
        <v>500</v>
      </c>
      <c r="E651" s="23" t="s">
        <v>2331</v>
      </c>
      <c r="F651" s="23"/>
      <c r="G651" s="21">
        <v>63101</v>
      </c>
      <c r="H651" s="21">
        <v>5</v>
      </c>
      <c r="I651" s="21">
        <v>3</v>
      </c>
      <c r="J651" s="20" t="s">
        <v>1045</v>
      </c>
      <c r="K651" s="21">
        <v>20000</v>
      </c>
      <c r="L651" s="1"/>
      <c r="M651" s="1"/>
      <c r="N651" s="20" t="str">
        <f t="shared" si="113"/>
        <v/>
      </c>
      <c r="O651" s="20" t="str">
        <f t="shared" si="114"/>
        <v>59阶5星</v>
      </c>
      <c r="P651" s="20">
        <f t="shared" si="117"/>
        <v>644</v>
      </c>
      <c r="Q651" s="20">
        <f t="shared" si="111"/>
        <v>59</v>
      </c>
      <c r="R651" s="20">
        <f t="shared" si="112"/>
        <v>5</v>
      </c>
      <c r="S651" s="20">
        <v>500</v>
      </c>
      <c r="T651" s="20">
        <f t="shared" si="118"/>
        <v>66790</v>
      </c>
      <c r="U651" s="20">
        <f t="shared" si="119"/>
        <v>16517</v>
      </c>
      <c r="V651" s="20">
        <f t="shared" si="120"/>
        <v>16517</v>
      </c>
      <c r="W651" s="20">
        <f t="shared" si="121"/>
        <v>891918</v>
      </c>
      <c r="X651" s="24" t="str">
        <f t="shared" si="115"/>
        <v>{{type=4,value=66790},{type=5,value=16517},{type=6,value=16517},{type=2,value=891918}}</v>
      </c>
      <c r="AD651" s="25">
        <v>135</v>
      </c>
      <c r="AE651" s="25">
        <v>33</v>
      </c>
      <c r="AF651" s="25">
        <v>33</v>
      </c>
      <c r="AG651" s="25">
        <v>1782</v>
      </c>
      <c r="AH651" s="27">
        <f t="shared" si="116"/>
        <v>2883.6</v>
      </c>
    </row>
    <row r="652" s="20" customFormat="1" ht="16.5" spans="1:34">
      <c r="A652" s="21" t="s">
        <v>2332</v>
      </c>
      <c r="B652" s="20">
        <v>645</v>
      </c>
      <c r="C652" s="21">
        <v>200015</v>
      </c>
      <c r="D652" s="20">
        <v>500</v>
      </c>
      <c r="E652" s="23" t="s">
        <v>2333</v>
      </c>
      <c r="F652" s="23"/>
      <c r="G652" s="21">
        <v>63101</v>
      </c>
      <c r="H652" s="21">
        <v>5</v>
      </c>
      <c r="I652" s="21">
        <v>3</v>
      </c>
      <c r="J652" s="20" t="s">
        <v>1045</v>
      </c>
      <c r="K652" s="21">
        <v>20000</v>
      </c>
      <c r="L652" s="1"/>
      <c r="M652" s="1"/>
      <c r="N652" s="20" t="str">
        <f t="shared" si="113"/>
        <v/>
      </c>
      <c r="O652" s="20" t="str">
        <f t="shared" si="114"/>
        <v>59阶6星</v>
      </c>
      <c r="P652" s="20">
        <f t="shared" si="117"/>
        <v>645</v>
      </c>
      <c r="Q652" s="20">
        <f t="shared" si="111"/>
        <v>59</v>
      </c>
      <c r="R652" s="20">
        <f t="shared" si="112"/>
        <v>6</v>
      </c>
      <c r="S652" s="20">
        <v>500</v>
      </c>
      <c r="T652" s="20">
        <f t="shared" si="118"/>
        <v>66925</v>
      </c>
      <c r="U652" s="20">
        <f t="shared" si="119"/>
        <v>16550</v>
      </c>
      <c r="V652" s="20">
        <f t="shared" si="120"/>
        <v>16550</v>
      </c>
      <c r="W652" s="20">
        <f t="shared" si="121"/>
        <v>893700</v>
      </c>
      <c r="X652" s="24" t="str">
        <f t="shared" si="115"/>
        <v>{{type=4,value=66925},{type=5,value=16550},{type=6,value=16550},{type=2,value=893700}}</v>
      </c>
      <c r="AD652" s="25">
        <v>135</v>
      </c>
      <c r="AE652" s="25">
        <v>33</v>
      </c>
      <c r="AF652" s="25">
        <v>33</v>
      </c>
      <c r="AG652" s="25">
        <v>1782</v>
      </c>
      <c r="AH652" s="27">
        <f t="shared" si="116"/>
        <v>2883.6</v>
      </c>
    </row>
    <row r="653" s="20" customFormat="1" ht="16.5" spans="1:34">
      <c r="A653" s="21" t="s">
        <v>2334</v>
      </c>
      <c r="B653" s="20">
        <v>646</v>
      </c>
      <c r="C653" s="21">
        <v>200015</v>
      </c>
      <c r="D653" s="20">
        <v>500</v>
      </c>
      <c r="E653" s="23" t="s">
        <v>2335</v>
      </c>
      <c r="F653" s="23"/>
      <c r="G653" s="21">
        <v>63101</v>
      </c>
      <c r="H653" s="21">
        <v>5</v>
      </c>
      <c r="I653" s="21">
        <v>3</v>
      </c>
      <c r="J653" s="20" t="s">
        <v>1045</v>
      </c>
      <c r="K653" s="21">
        <v>20000</v>
      </c>
      <c r="L653" s="1"/>
      <c r="M653" s="1"/>
      <c r="N653" s="20" t="str">
        <f t="shared" si="113"/>
        <v/>
      </c>
      <c r="O653" s="20" t="str">
        <f t="shared" si="114"/>
        <v>59阶7星</v>
      </c>
      <c r="P653" s="20">
        <f t="shared" si="117"/>
        <v>646</v>
      </c>
      <c r="Q653" s="20">
        <f t="shared" si="111"/>
        <v>59</v>
      </c>
      <c r="R653" s="20">
        <f t="shared" si="112"/>
        <v>7</v>
      </c>
      <c r="S653" s="20">
        <v>500</v>
      </c>
      <c r="T653" s="20">
        <f t="shared" si="118"/>
        <v>67060</v>
      </c>
      <c r="U653" s="20">
        <f t="shared" si="119"/>
        <v>16583</v>
      </c>
      <c r="V653" s="20">
        <f t="shared" si="120"/>
        <v>16583</v>
      </c>
      <c r="W653" s="20">
        <f t="shared" si="121"/>
        <v>895482</v>
      </c>
      <c r="X653" s="24" t="str">
        <f t="shared" si="115"/>
        <v>{{type=4,value=67060},{type=5,value=16583},{type=6,value=16583},{type=2,value=895482}}</v>
      </c>
      <c r="AD653" s="25">
        <v>135</v>
      </c>
      <c r="AE653" s="25">
        <v>33</v>
      </c>
      <c r="AF653" s="25">
        <v>33</v>
      </c>
      <c r="AG653" s="25">
        <v>1782</v>
      </c>
      <c r="AH653" s="27">
        <f t="shared" si="116"/>
        <v>2883.6</v>
      </c>
    </row>
    <row r="654" s="20" customFormat="1" ht="16.5" spans="1:34">
      <c r="A654" s="21" t="s">
        <v>2336</v>
      </c>
      <c r="B654" s="20">
        <v>647</v>
      </c>
      <c r="C654" s="21">
        <v>200015</v>
      </c>
      <c r="D654" s="20">
        <v>500</v>
      </c>
      <c r="E654" s="23" t="s">
        <v>2337</v>
      </c>
      <c r="F654" s="23"/>
      <c r="G654" s="21">
        <v>63101</v>
      </c>
      <c r="H654" s="21">
        <v>5</v>
      </c>
      <c r="I654" s="21">
        <v>3</v>
      </c>
      <c r="J654" s="20" t="s">
        <v>1045</v>
      </c>
      <c r="K654" s="21">
        <v>20000</v>
      </c>
      <c r="L654" s="1"/>
      <c r="M654" s="1"/>
      <c r="N654" s="20" t="str">
        <f t="shared" si="113"/>
        <v/>
      </c>
      <c r="O654" s="20" t="str">
        <f t="shared" si="114"/>
        <v>59阶8星</v>
      </c>
      <c r="P654" s="20">
        <f t="shared" si="117"/>
        <v>647</v>
      </c>
      <c r="Q654" s="20">
        <f t="shared" si="111"/>
        <v>59</v>
      </c>
      <c r="R654" s="20">
        <f t="shared" si="112"/>
        <v>8</v>
      </c>
      <c r="S654" s="20">
        <v>500</v>
      </c>
      <c r="T654" s="20">
        <f t="shared" si="118"/>
        <v>67195</v>
      </c>
      <c r="U654" s="20">
        <f t="shared" si="119"/>
        <v>16616</v>
      </c>
      <c r="V654" s="20">
        <f t="shared" si="120"/>
        <v>16616</v>
      </c>
      <c r="W654" s="20">
        <f t="shared" si="121"/>
        <v>897264</v>
      </c>
      <c r="X654" s="24" t="str">
        <f t="shared" si="115"/>
        <v>{{type=4,value=67195},{type=5,value=16616},{type=6,value=16616},{type=2,value=897264}}</v>
      </c>
      <c r="AD654" s="25">
        <v>135</v>
      </c>
      <c r="AE654" s="25">
        <v>33</v>
      </c>
      <c r="AF654" s="25">
        <v>33</v>
      </c>
      <c r="AG654" s="25">
        <v>1782</v>
      </c>
      <c r="AH654" s="27">
        <f t="shared" si="116"/>
        <v>2883.6</v>
      </c>
    </row>
    <row r="655" s="20" customFormat="1" ht="16.5" spans="1:34">
      <c r="A655" s="21" t="s">
        <v>2338</v>
      </c>
      <c r="B655" s="20">
        <v>648</v>
      </c>
      <c r="C655" s="21">
        <v>200015</v>
      </c>
      <c r="D655" s="20">
        <v>500</v>
      </c>
      <c r="E655" s="23" t="s">
        <v>2339</v>
      </c>
      <c r="F655" s="23"/>
      <c r="G655" s="21">
        <v>63101</v>
      </c>
      <c r="H655" s="21">
        <v>5</v>
      </c>
      <c r="I655" s="21">
        <v>3</v>
      </c>
      <c r="J655" s="20" t="s">
        <v>1045</v>
      </c>
      <c r="K655" s="21">
        <v>20000</v>
      </c>
      <c r="L655" s="1"/>
      <c r="M655" s="1"/>
      <c r="N655" s="20" t="str">
        <f t="shared" si="113"/>
        <v/>
      </c>
      <c r="O655" s="20" t="str">
        <f t="shared" si="114"/>
        <v>59阶9星</v>
      </c>
      <c r="P655" s="20">
        <f t="shared" si="117"/>
        <v>648</v>
      </c>
      <c r="Q655" s="20">
        <f t="shared" si="111"/>
        <v>59</v>
      </c>
      <c r="R655" s="20">
        <f t="shared" si="112"/>
        <v>9</v>
      </c>
      <c r="S655" s="20">
        <v>500</v>
      </c>
      <c r="T655" s="20">
        <f t="shared" si="118"/>
        <v>67330</v>
      </c>
      <c r="U655" s="20">
        <f t="shared" si="119"/>
        <v>16649</v>
      </c>
      <c r="V655" s="20">
        <f t="shared" si="120"/>
        <v>16649</v>
      </c>
      <c r="W655" s="20">
        <f t="shared" si="121"/>
        <v>899046</v>
      </c>
      <c r="X655" s="24" t="str">
        <f t="shared" si="115"/>
        <v>{{type=4,value=67330},{type=5,value=16649},{type=6,value=16649},{type=2,value=899046}}</v>
      </c>
      <c r="AD655" s="25">
        <v>135</v>
      </c>
      <c r="AE655" s="25">
        <v>33</v>
      </c>
      <c r="AF655" s="25">
        <v>33</v>
      </c>
      <c r="AG655" s="25">
        <v>1782</v>
      </c>
      <c r="AH655" s="27">
        <f t="shared" si="116"/>
        <v>2883.6</v>
      </c>
    </row>
    <row r="656" s="20" customFormat="1" ht="16.5" spans="1:34">
      <c r="A656" s="21" t="s">
        <v>2340</v>
      </c>
      <c r="B656" s="20">
        <v>649</v>
      </c>
      <c r="C656" s="21">
        <v>200015</v>
      </c>
      <c r="D656" s="20">
        <v>500</v>
      </c>
      <c r="E656" s="23" t="s">
        <v>2341</v>
      </c>
      <c r="F656" s="23"/>
      <c r="G656" s="21">
        <v>63101</v>
      </c>
      <c r="H656" s="21">
        <v>5</v>
      </c>
      <c r="I656" s="21">
        <v>3</v>
      </c>
      <c r="J656" s="20">
        <v>1</v>
      </c>
      <c r="K656" s="21">
        <v>20000</v>
      </c>
      <c r="L656" s="1"/>
      <c r="M656" s="1"/>
      <c r="N656" s="20">
        <f t="shared" si="113"/>
        <v>1</v>
      </c>
      <c r="O656" s="20" t="str">
        <f t="shared" si="114"/>
        <v>59阶10星</v>
      </c>
      <c r="P656" s="20">
        <f t="shared" si="117"/>
        <v>649</v>
      </c>
      <c r="Q656" s="20">
        <f t="shared" si="111"/>
        <v>59</v>
      </c>
      <c r="R656" s="20">
        <f t="shared" si="112"/>
        <v>10</v>
      </c>
      <c r="S656" s="20">
        <v>500</v>
      </c>
      <c r="T656" s="20">
        <f t="shared" si="118"/>
        <v>67465</v>
      </c>
      <c r="U656" s="20">
        <f t="shared" si="119"/>
        <v>16682</v>
      </c>
      <c r="V656" s="20">
        <f t="shared" si="120"/>
        <v>16682</v>
      </c>
      <c r="W656" s="20">
        <f t="shared" si="121"/>
        <v>900828</v>
      </c>
      <c r="X656" s="24" t="str">
        <f t="shared" si="115"/>
        <v>{{type=4,value=67465},{type=5,value=16682},{type=6,value=16682},{type=2,value=900828}}</v>
      </c>
      <c r="AD656" s="25">
        <v>135</v>
      </c>
      <c r="AE656" s="25">
        <v>33</v>
      </c>
      <c r="AF656" s="25">
        <v>33</v>
      </c>
      <c r="AG656" s="25">
        <v>1782</v>
      </c>
      <c r="AH656" s="27">
        <f t="shared" si="116"/>
        <v>2883.6</v>
      </c>
    </row>
    <row r="657" s="20" customFormat="1" ht="16.5" spans="1:34">
      <c r="A657" s="21" t="s">
        <v>2342</v>
      </c>
      <c r="B657" s="20">
        <v>650</v>
      </c>
      <c r="C657" s="21">
        <v>200015</v>
      </c>
      <c r="D657" s="20">
        <v>500</v>
      </c>
      <c r="E657" s="23" t="s">
        <v>2343</v>
      </c>
      <c r="F657" s="23"/>
      <c r="G657" s="21">
        <v>63201</v>
      </c>
      <c r="H657" s="21">
        <v>5</v>
      </c>
      <c r="I657" s="21">
        <v>3</v>
      </c>
      <c r="J657" s="20" t="s">
        <v>1045</v>
      </c>
      <c r="K657" s="21">
        <v>30000</v>
      </c>
      <c r="L657" s="1"/>
      <c r="M657" s="1"/>
      <c r="N657" s="20" t="str">
        <f t="shared" si="113"/>
        <v/>
      </c>
      <c r="O657" s="20" t="str">
        <f t="shared" si="114"/>
        <v>60阶0星</v>
      </c>
      <c r="P657" s="20">
        <f t="shared" si="117"/>
        <v>650</v>
      </c>
      <c r="Q657" s="20">
        <f t="shared" si="111"/>
        <v>60</v>
      </c>
      <c r="R657" s="20">
        <f t="shared" si="112"/>
        <v>0</v>
      </c>
      <c r="S657" s="20">
        <v>500</v>
      </c>
      <c r="T657" s="20">
        <f t="shared" si="118"/>
        <v>67600</v>
      </c>
      <c r="U657" s="20">
        <f t="shared" si="119"/>
        <v>16715</v>
      </c>
      <c r="V657" s="20">
        <f t="shared" si="120"/>
        <v>16715</v>
      </c>
      <c r="W657" s="20">
        <f t="shared" si="121"/>
        <v>902610</v>
      </c>
      <c r="X657" s="24" t="str">
        <f t="shared" si="115"/>
        <v>{{type=4,value=67600},{type=5,value=16715},{type=6,value=16715},{type=2,value=902610}}</v>
      </c>
      <c r="AD657" s="25">
        <v>135</v>
      </c>
      <c r="AE657" s="25">
        <v>33</v>
      </c>
      <c r="AF657" s="25">
        <v>33</v>
      </c>
      <c r="AG657" s="25">
        <v>1782</v>
      </c>
      <c r="AH657" s="27">
        <f t="shared" si="116"/>
        <v>2883.6</v>
      </c>
    </row>
    <row r="658" s="20" customFormat="1" ht="16.5" spans="1:34">
      <c r="A658" s="21" t="s">
        <v>2344</v>
      </c>
      <c r="B658" s="20">
        <v>651</v>
      </c>
      <c r="C658" s="21">
        <v>200015</v>
      </c>
      <c r="D658" s="20">
        <v>500</v>
      </c>
      <c r="E658" s="23" t="s">
        <v>2345</v>
      </c>
      <c r="F658" s="23"/>
      <c r="G658" s="21">
        <v>63201</v>
      </c>
      <c r="H658" s="21">
        <v>5</v>
      </c>
      <c r="I658" s="21">
        <v>3</v>
      </c>
      <c r="J658" s="20" t="s">
        <v>1045</v>
      </c>
      <c r="K658" s="21">
        <v>30000</v>
      </c>
      <c r="L658" s="1"/>
      <c r="M658" s="1"/>
      <c r="N658" s="20" t="str">
        <f t="shared" si="113"/>
        <v/>
      </c>
      <c r="O658" s="20" t="str">
        <f t="shared" si="114"/>
        <v>60阶1星</v>
      </c>
      <c r="P658" s="20">
        <f t="shared" si="117"/>
        <v>651</v>
      </c>
      <c r="Q658" s="20">
        <f t="shared" si="111"/>
        <v>60</v>
      </c>
      <c r="R658" s="20">
        <f t="shared" si="112"/>
        <v>1</v>
      </c>
      <c r="S658" s="20">
        <v>500</v>
      </c>
      <c r="T658" s="20">
        <f t="shared" si="118"/>
        <v>67735</v>
      </c>
      <c r="U658" s="20">
        <f t="shared" si="119"/>
        <v>16748</v>
      </c>
      <c r="V658" s="20">
        <f t="shared" si="120"/>
        <v>16748</v>
      </c>
      <c r="W658" s="20">
        <f t="shared" si="121"/>
        <v>904392</v>
      </c>
      <c r="X658" s="24" t="str">
        <f t="shared" si="115"/>
        <v>{{type=4,value=67735},{type=5,value=16748},{type=6,value=16748},{type=2,value=904392}}</v>
      </c>
      <c r="AD658" s="25">
        <v>135</v>
      </c>
      <c r="AE658" s="25">
        <v>33</v>
      </c>
      <c r="AF658" s="25">
        <v>33</v>
      </c>
      <c r="AG658" s="25">
        <v>1782</v>
      </c>
      <c r="AH658" s="27">
        <f t="shared" si="116"/>
        <v>2883.6</v>
      </c>
    </row>
    <row r="659" s="20" customFormat="1" ht="16.5" spans="1:34">
      <c r="A659" s="21" t="s">
        <v>2346</v>
      </c>
      <c r="B659" s="20">
        <v>652</v>
      </c>
      <c r="C659" s="21">
        <v>200015</v>
      </c>
      <c r="D659" s="20">
        <v>500</v>
      </c>
      <c r="E659" s="23" t="s">
        <v>2347</v>
      </c>
      <c r="F659" s="23"/>
      <c r="G659" s="21">
        <v>63201</v>
      </c>
      <c r="H659" s="21">
        <v>5</v>
      </c>
      <c r="I659" s="21">
        <v>3</v>
      </c>
      <c r="J659" s="20" t="s">
        <v>1045</v>
      </c>
      <c r="K659" s="21">
        <v>30000</v>
      </c>
      <c r="L659" s="1"/>
      <c r="M659" s="1"/>
      <c r="N659" s="20" t="str">
        <f t="shared" si="113"/>
        <v/>
      </c>
      <c r="O659" s="20" t="str">
        <f t="shared" si="114"/>
        <v>60阶2星</v>
      </c>
      <c r="P659" s="20">
        <f t="shared" si="117"/>
        <v>652</v>
      </c>
      <c r="Q659" s="20">
        <f t="shared" si="111"/>
        <v>60</v>
      </c>
      <c r="R659" s="20">
        <f t="shared" si="112"/>
        <v>2</v>
      </c>
      <c r="S659" s="20">
        <v>500</v>
      </c>
      <c r="T659" s="20">
        <f t="shared" si="118"/>
        <v>67870</v>
      </c>
      <c r="U659" s="20">
        <f t="shared" si="119"/>
        <v>16781</v>
      </c>
      <c r="V659" s="20">
        <f t="shared" si="120"/>
        <v>16781</v>
      </c>
      <c r="W659" s="20">
        <f t="shared" si="121"/>
        <v>906174</v>
      </c>
      <c r="X659" s="24" t="str">
        <f t="shared" si="115"/>
        <v>{{type=4,value=67870},{type=5,value=16781},{type=6,value=16781},{type=2,value=906174}}</v>
      </c>
      <c r="AD659" s="25">
        <v>135</v>
      </c>
      <c r="AE659" s="25">
        <v>33</v>
      </c>
      <c r="AF659" s="25">
        <v>33</v>
      </c>
      <c r="AG659" s="25">
        <v>1782</v>
      </c>
      <c r="AH659" s="27">
        <f t="shared" si="116"/>
        <v>2883.6</v>
      </c>
    </row>
    <row r="660" s="20" customFormat="1" ht="16.5" spans="1:34">
      <c r="A660" s="21" t="s">
        <v>2348</v>
      </c>
      <c r="B660" s="20">
        <v>653</v>
      </c>
      <c r="C660" s="21">
        <v>200015</v>
      </c>
      <c r="D660" s="20">
        <v>500</v>
      </c>
      <c r="E660" s="23" t="s">
        <v>2349</v>
      </c>
      <c r="F660" s="23"/>
      <c r="G660" s="21">
        <v>63201</v>
      </c>
      <c r="H660" s="21">
        <v>5</v>
      </c>
      <c r="I660" s="21">
        <v>3</v>
      </c>
      <c r="J660" s="20" t="s">
        <v>1045</v>
      </c>
      <c r="K660" s="21">
        <v>30000</v>
      </c>
      <c r="L660" s="1"/>
      <c r="M660" s="1"/>
      <c r="N660" s="20" t="str">
        <f t="shared" si="113"/>
        <v/>
      </c>
      <c r="O660" s="20" t="str">
        <f t="shared" si="114"/>
        <v>60阶3星</v>
      </c>
      <c r="P660" s="20">
        <f t="shared" si="117"/>
        <v>653</v>
      </c>
      <c r="Q660" s="20">
        <f t="shared" ref="Q660:Q723" si="122">Q649+1</f>
        <v>60</v>
      </c>
      <c r="R660" s="20">
        <f t="shared" ref="R660:R723" si="123">R649</f>
        <v>3</v>
      </c>
      <c r="S660" s="20">
        <v>500</v>
      </c>
      <c r="T660" s="20">
        <f t="shared" si="118"/>
        <v>68005</v>
      </c>
      <c r="U660" s="20">
        <f t="shared" si="119"/>
        <v>16814</v>
      </c>
      <c r="V660" s="20">
        <f t="shared" si="120"/>
        <v>16814</v>
      </c>
      <c r="W660" s="20">
        <f t="shared" si="121"/>
        <v>907956</v>
      </c>
      <c r="X660" s="24" t="str">
        <f t="shared" si="115"/>
        <v>{{type=4,value=68005},{type=5,value=16814},{type=6,value=16814},{type=2,value=907956}}</v>
      </c>
      <c r="AD660" s="25">
        <v>135</v>
      </c>
      <c r="AE660" s="25">
        <v>33</v>
      </c>
      <c r="AF660" s="25">
        <v>33</v>
      </c>
      <c r="AG660" s="25">
        <v>1782</v>
      </c>
      <c r="AH660" s="27">
        <f t="shared" si="116"/>
        <v>2883.6</v>
      </c>
    </row>
    <row r="661" s="20" customFormat="1" ht="16.5" spans="1:34">
      <c r="A661" s="21" t="s">
        <v>2350</v>
      </c>
      <c r="B661" s="20">
        <v>654</v>
      </c>
      <c r="C661" s="21">
        <v>200015</v>
      </c>
      <c r="D661" s="20">
        <v>500</v>
      </c>
      <c r="E661" s="23" t="s">
        <v>2351</v>
      </c>
      <c r="F661" s="23"/>
      <c r="G661" s="21">
        <v>63201</v>
      </c>
      <c r="H661" s="21">
        <v>5</v>
      </c>
      <c r="I661" s="21">
        <v>3</v>
      </c>
      <c r="J661" s="20" t="s">
        <v>1045</v>
      </c>
      <c r="K661" s="21">
        <v>30000</v>
      </c>
      <c r="L661" s="1"/>
      <c r="M661" s="1"/>
      <c r="N661" s="20" t="str">
        <f t="shared" si="113"/>
        <v/>
      </c>
      <c r="O661" s="20" t="str">
        <f t="shared" si="114"/>
        <v>60阶4星</v>
      </c>
      <c r="P661" s="20">
        <f t="shared" si="117"/>
        <v>654</v>
      </c>
      <c r="Q661" s="20">
        <f t="shared" si="122"/>
        <v>60</v>
      </c>
      <c r="R661" s="20">
        <f t="shared" si="123"/>
        <v>4</v>
      </c>
      <c r="S661" s="20">
        <v>500</v>
      </c>
      <c r="T661" s="20">
        <f t="shared" si="118"/>
        <v>68140</v>
      </c>
      <c r="U661" s="20">
        <f t="shared" si="119"/>
        <v>16847</v>
      </c>
      <c r="V661" s="20">
        <f t="shared" si="120"/>
        <v>16847</v>
      </c>
      <c r="W661" s="20">
        <f t="shared" si="121"/>
        <v>909738</v>
      </c>
      <c r="X661" s="24" t="str">
        <f t="shared" si="115"/>
        <v>{{type=4,value=68140},{type=5,value=16847},{type=6,value=16847},{type=2,value=909738}}</v>
      </c>
      <c r="AD661" s="25">
        <v>135</v>
      </c>
      <c r="AE661" s="25">
        <v>33</v>
      </c>
      <c r="AF661" s="25">
        <v>33</v>
      </c>
      <c r="AG661" s="25">
        <v>1782</v>
      </c>
      <c r="AH661" s="27">
        <f t="shared" si="116"/>
        <v>2883.6</v>
      </c>
    </row>
    <row r="662" s="20" customFormat="1" ht="16.5" spans="1:34">
      <c r="A662" s="21" t="s">
        <v>2352</v>
      </c>
      <c r="B662" s="20">
        <v>655</v>
      </c>
      <c r="C662" s="21">
        <v>200015</v>
      </c>
      <c r="D662" s="20">
        <v>500</v>
      </c>
      <c r="E662" s="23" t="s">
        <v>2353</v>
      </c>
      <c r="F662" s="23"/>
      <c r="G662" s="21">
        <v>63201</v>
      </c>
      <c r="H662" s="21">
        <v>5</v>
      </c>
      <c r="I662" s="21">
        <v>3</v>
      </c>
      <c r="J662" s="20" t="s">
        <v>1045</v>
      </c>
      <c r="K662" s="21">
        <v>30000</v>
      </c>
      <c r="L662" s="1"/>
      <c r="M662" s="1"/>
      <c r="N662" s="20" t="str">
        <f t="shared" si="113"/>
        <v/>
      </c>
      <c r="O662" s="20" t="str">
        <f t="shared" si="114"/>
        <v>60阶5星</v>
      </c>
      <c r="P662" s="20">
        <f t="shared" si="117"/>
        <v>655</v>
      </c>
      <c r="Q662" s="20">
        <f t="shared" si="122"/>
        <v>60</v>
      </c>
      <c r="R662" s="20">
        <f t="shared" si="123"/>
        <v>5</v>
      </c>
      <c r="S662" s="20">
        <v>500</v>
      </c>
      <c r="T662" s="20">
        <f t="shared" si="118"/>
        <v>68275</v>
      </c>
      <c r="U662" s="20">
        <f t="shared" si="119"/>
        <v>16880</v>
      </c>
      <c r="V662" s="20">
        <f t="shared" si="120"/>
        <v>16880</v>
      </c>
      <c r="W662" s="20">
        <f t="shared" si="121"/>
        <v>911520</v>
      </c>
      <c r="X662" s="24" t="str">
        <f t="shared" si="115"/>
        <v>{{type=4,value=68275},{type=5,value=16880},{type=6,value=16880},{type=2,value=911520}}</v>
      </c>
      <c r="AD662" s="25">
        <v>135</v>
      </c>
      <c r="AE662" s="25">
        <v>33</v>
      </c>
      <c r="AF662" s="25">
        <v>33</v>
      </c>
      <c r="AG662" s="25">
        <v>1782</v>
      </c>
      <c r="AH662" s="27">
        <f t="shared" si="116"/>
        <v>2883.6</v>
      </c>
    </row>
    <row r="663" s="20" customFormat="1" ht="16.5" spans="1:34">
      <c r="A663" s="21" t="s">
        <v>2354</v>
      </c>
      <c r="B663" s="20">
        <v>656</v>
      </c>
      <c r="C663" s="21">
        <v>200015</v>
      </c>
      <c r="D663" s="20">
        <v>500</v>
      </c>
      <c r="E663" s="23" t="s">
        <v>2355</v>
      </c>
      <c r="F663" s="23"/>
      <c r="G663" s="21">
        <v>63201</v>
      </c>
      <c r="H663" s="21">
        <v>5</v>
      </c>
      <c r="I663" s="21">
        <v>3</v>
      </c>
      <c r="J663" s="20" t="s">
        <v>1045</v>
      </c>
      <c r="K663" s="21">
        <v>30000</v>
      </c>
      <c r="L663" s="1"/>
      <c r="M663" s="1"/>
      <c r="N663" s="20" t="str">
        <f t="shared" si="113"/>
        <v/>
      </c>
      <c r="O663" s="20" t="str">
        <f t="shared" si="114"/>
        <v>60阶6星</v>
      </c>
      <c r="P663" s="20">
        <f t="shared" si="117"/>
        <v>656</v>
      </c>
      <c r="Q663" s="20">
        <f t="shared" si="122"/>
        <v>60</v>
      </c>
      <c r="R663" s="20">
        <f t="shared" si="123"/>
        <v>6</v>
      </c>
      <c r="S663" s="20">
        <v>500</v>
      </c>
      <c r="T663" s="20">
        <f t="shared" si="118"/>
        <v>68410</v>
      </c>
      <c r="U663" s="20">
        <f t="shared" si="119"/>
        <v>16913</v>
      </c>
      <c r="V663" s="20">
        <f t="shared" si="120"/>
        <v>16913</v>
      </c>
      <c r="W663" s="20">
        <f t="shared" si="121"/>
        <v>913302</v>
      </c>
      <c r="X663" s="24" t="str">
        <f t="shared" si="115"/>
        <v>{{type=4,value=68410},{type=5,value=16913},{type=6,value=16913},{type=2,value=913302}}</v>
      </c>
      <c r="AD663" s="25">
        <v>135</v>
      </c>
      <c r="AE663" s="25">
        <v>33</v>
      </c>
      <c r="AF663" s="25">
        <v>33</v>
      </c>
      <c r="AG663" s="25">
        <v>1782</v>
      </c>
      <c r="AH663" s="27">
        <f t="shared" si="116"/>
        <v>2883.6</v>
      </c>
    </row>
    <row r="664" s="20" customFormat="1" ht="16.5" spans="1:34">
      <c r="A664" s="21" t="s">
        <v>2356</v>
      </c>
      <c r="B664" s="20">
        <v>657</v>
      </c>
      <c r="C664" s="21">
        <v>200015</v>
      </c>
      <c r="D664" s="20">
        <v>500</v>
      </c>
      <c r="E664" s="23" t="s">
        <v>2357</v>
      </c>
      <c r="F664" s="23"/>
      <c r="G664" s="21">
        <v>63201</v>
      </c>
      <c r="H664" s="21">
        <v>5</v>
      </c>
      <c r="I664" s="21">
        <v>3</v>
      </c>
      <c r="J664" s="20" t="s">
        <v>1045</v>
      </c>
      <c r="K664" s="21">
        <v>30000</v>
      </c>
      <c r="L664" s="1"/>
      <c r="M664" s="1"/>
      <c r="N664" s="20" t="str">
        <f t="shared" si="113"/>
        <v/>
      </c>
      <c r="O664" s="20" t="str">
        <f t="shared" si="114"/>
        <v>60阶7星</v>
      </c>
      <c r="P664" s="20">
        <f t="shared" si="117"/>
        <v>657</v>
      </c>
      <c r="Q664" s="20">
        <f t="shared" si="122"/>
        <v>60</v>
      </c>
      <c r="R664" s="20">
        <f t="shared" si="123"/>
        <v>7</v>
      </c>
      <c r="S664" s="20">
        <v>500</v>
      </c>
      <c r="T664" s="20">
        <f t="shared" si="118"/>
        <v>68545</v>
      </c>
      <c r="U664" s="20">
        <f t="shared" si="119"/>
        <v>16946</v>
      </c>
      <c r="V664" s="20">
        <f t="shared" si="120"/>
        <v>16946</v>
      </c>
      <c r="W664" s="20">
        <f t="shared" si="121"/>
        <v>915084</v>
      </c>
      <c r="X664" s="24" t="str">
        <f t="shared" si="115"/>
        <v>{{type=4,value=68545},{type=5,value=16946},{type=6,value=16946},{type=2,value=915084}}</v>
      </c>
      <c r="AD664" s="25">
        <v>135</v>
      </c>
      <c r="AE664" s="25">
        <v>33</v>
      </c>
      <c r="AF664" s="25">
        <v>33</v>
      </c>
      <c r="AG664" s="25">
        <v>1782</v>
      </c>
      <c r="AH664" s="27">
        <f t="shared" si="116"/>
        <v>2883.6</v>
      </c>
    </row>
    <row r="665" s="20" customFormat="1" ht="16.5" spans="1:34">
      <c r="A665" s="21" t="s">
        <v>2358</v>
      </c>
      <c r="B665" s="20">
        <v>658</v>
      </c>
      <c r="C665" s="21">
        <v>200015</v>
      </c>
      <c r="D665" s="20">
        <v>500</v>
      </c>
      <c r="E665" s="23" t="s">
        <v>2359</v>
      </c>
      <c r="F665" s="23"/>
      <c r="G665" s="21">
        <v>63201</v>
      </c>
      <c r="H665" s="21">
        <v>5</v>
      </c>
      <c r="I665" s="21">
        <v>3</v>
      </c>
      <c r="J665" s="20" t="s">
        <v>1045</v>
      </c>
      <c r="K665" s="21">
        <v>30000</v>
      </c>
      <c r="L665" s="1"/>
      <c r="M665" s="1"/>
      <c r="N665" s="20" t="str">
        <f t="shared" si="113"/>
        <v/>
      </c>
      <c r="O665" s="20" t="str">
        <f t="shared" si="114"/>
        <v>60阶8星</v>
      </c>
      <c r="P665" s="20">
        <f t="shared" si="117"/>
        <v>658</v>
      </c>
      <c r="Q665" s="20">
        <f t="shared" si="122"/>
        <v>60</v>
      </c>
      <c r="R665" s="20">
        <f t="shared" si="123"/>
        <v>8</v>
      </c>
      <c r="S665" s="20">
        <v>500</v>
      </c>
      <c r="T665" s="20">
        <f t="shared" si="118"/>
        <v>68680</v>
      </c>
      <c r="U665" s="20">
        <f t="shared" si="119"/>
        <v>16979</v>
      </c>
      <c r="V665" s="20">
        <f t="shared" si="120"/>
        <v>16979</v>
      </c>
      <c r="W665" s="20">
        <f t="shared" si="121"/>
        <v>916866</v>
      </c>
      <c r="X665" s="24" t="str">
        <f t="shared" si="115"/>
        <v>{{type=4,value=68680},{type=5,value=16979},{type=6,value=16979},{type=2,value=916866}}</v>
      </c>
      <c r="AD665" s="25">
        <v>135</v>
      </c>
      <c r="AE665" s="25">
        <v>33</v>
      </c>
      <c r="AF665" s="25">
        <v>33</v>
      </c>
      <c r="AG665" s="25">
        <v>1782</v>
      </c>
      <c r="AH665" s="27">
        <f t="shared" si="116"/>
        <v>2883.6</v>
      </c>
    </row>
    <row r="666" s="20" customFormat="1" ht="16.5" spans="1:34">
      <c r="A666" s="21" t="s">
        <v>2360</v>
      </c>
      <c r="B666" s="20">
        <v>659</v>
      </c>
      <c r="C666" s="21">
        <v>200015</v>
      </c>
      <c r="D666" s="20">
        <v>500</v>
      </c>
      <c r="E666" s="23" t="s">
        <v>2361</v>
      </c>
      <c r="F666" s="23"/>
      <c r="G666" s="21">
        <v>63201</v>
      </c>
      <c r="H666" s="21">
        <v>5</v>
      </c>
      <c r="I666" s="21">
        <v>3</v>
      </c>
      <c r="J666" s="20" t="s">
        <v>1045</v>
      </c>
      <c r="K666" s="21">
        <v>30000</v>
      </c>
      <c r="L666" s="1"/>
      <c r="M666" s="1"/>
      <c r="N666" s="20" t="str">
        <f t="shared" si="113"/>
        <v/>
      </c>
      <c r="O666" s="20" t="str">
        <f t="shared" si="114"/>
        <v>60阶9星</v>
      </c>
      <c r="P666" s="20">
        <f t="shared" si="117"/>
        <v>659</v>
      </c>
      <c r="Q666" s="20">
        <f t="shared" si="122"/>
        <v>60</v>
      </c>
      <c r="R666" s="20">
        <f t="shared" si="123"/>
        <v>9</v>
      </c>
      <c r="S666" s="20">
        <v>500</v>
      </c>
      <c r="T666" s="20">
        <f t="shared" si="118"/>
        <v>68815</v>
      </c>
      <c r="U666" s="20">
        <f t="shared" si="119"/>
        <v>17012</v>
      </c>
      <c r="V666" s="20">
        <f t="shared" si="120"/>
        <v>17012</v>
      </c>
      <c r="W666" s="20">
        <f t="shared" si="121"/>
        <v>918648</v>
      </c>
      <c r="X666" s="24" t="str">
        <f t="shared" si="115"/>
        <v>{{type=4,value=68815},{type=5,value=17012},{type=6,value=17012},{type=2,value=918648}}</v>
      </c>
      <c r="AD666" s="25">
        <v>135</v>
      </c>
      <c r="AE666" s="25">
        <v>33</v>
      </c>
      <c r="AF666" s="25">
        <v>33</v>
      </c>
      <c r="AG666" s="25">
        <v>1782</v>
      </c>
      <c r="AH666" s="27">
        <f t="shared" si="116"/>
        <v>2883.6</v>
      </c>
    </row>
    <row r="667" s="20" customFormat="1" ht="16.5" spans="1:34">
      <c r="A667" s="21" t="s">
        <v>2362</v>
      </c>
      <c r="B667" s="20">
        <v>660</v>
      </c>
      <c r="C667" s="21">
        <v>200015</v>
      </c>
      <c r="D667" s="20">
        <v>500</v>
      </c>
      <c r="E667" s="23" t="s">
        <v>2363</v>
      </c>
      <c r="F667" s="23"/>
      <c r="G667" s="21">
        <v>63201</v>
      </c>
      <c r="H667" s="21">
        <v>5</v>
      </c>
      <c r="I667" s="21">
        <v>3</v>
      </c>
      <c r="J667" s="20">
        <v>1</v>
      </c>
      <c r="K667" s="21">
        <v>30000</v>
      </c>
      <c r="L667" s="1"/>
      <c r="M667" s="1"/>
      <c r="N667" s="20">
        <f t="shared" si="113"/>
        <v>1</v>
      </c>
      <c r="O667" s="20" t="str">
        <f t="shared" si="114"/>
        <v>60阶10星</v>
      </c>
      <c r="P667" s="20">
        <f t="shared" si="117"/>
        <v>660</v>
      </c>
      <c r="Q667" s="20">
        <f t="shared" si="122"/>
        <v>60</v>
      </c>
      <c r="R667" s="20">
        <f t="shared" si="123"/>
        <v>10</v>
      </c>
      <c r="S667" s="20">
        <v>500</v>
      </c>
      <c r="T667" s="20">
        <f t="shared" si="118"/>
        <v>68950</v>
      </c>
      <c r="U667" s="20">
        <f t="shared" si="119"/>
        <v>17045</v>
      </c>
      <c r="V667" s="20">
        <f t="shared" si="120"/>
        <v>17045</v>
      </c>
      <c r="W667" s="20">
        <f t="shared" si="121"/>
        <v>920430</v>
      </c>
      <c r="X667" s="24" t="str">
        <f t="shared" si="115"/>
        <v>{{type=4,value=68950},{type=5,value=17045},{type=6,value=17045},{type=2,value=920430}}</v>
      </c>
      <c r="AD667" s="25">
        <v>135</v>
      </c>
      <c r="AE667" s="25">
        <v>33</v>
      </c>
      <c r="AF667" s="25">
        <v>33</v>
      </c>
      <c r="AG667" s="25">
        <v>1782</v>
      </c>
      <c r="AH667" s="27">
        <f t="shared" si="116"/>
        <v>2883.6</v>
      </c>
    </row>
    <row r="668" s="20" customFormat="1" ht="16.5" spans="1:34">
      <c r="A668" s="21" t="s">
        <v>2364</v>
      </c>
      <c r="B668" s="20">
        <v>661</v>
      </c>
      <c r="C668" s="21">
        <v>200015</v>
      </c>
      <c r="D668" s="20">
        <v>600</v>
      </c>
      <c r="E668" s="23" t="s">
        <v>2365</v>
      </c>
      <c r="F668" s="23"/>
      <c r="G668" s="21">
        <v>63201</v>
      </c>
      <c r="H668" s="21">
        <v>5</v>
      </c>
      <c r="I668" s="21">
        <v>3</v>
      </c>
      <c r="J668" s="20" t="s">
        <v>1045</v>
      </c>
      <c r="K668" s="21">
        <v>30000</v>
      </c>
      <c r="L668" s="1"/>
      <c r="M668" s="1"/>
      <c r="N668" s="20" t="str">
        <f t="shared" si="113"/>
        <v/>
      </c>
      <c r="O668" s="20" t="str">
        <f t="shared" si="114"/>
        <v>61阶0星</v>
      </c>
      <c r="P668" s="20">
        <f t="shared" si="117"/>
        <v>661</v>
      </c>
      <c r="Q668" s="20">
        <f t="shared" si="122"/>
        <v>61</v>
      </c>
      <c r="R668" s="20">
        <f t="shared" si="123"/>
        <v>0</v>
      </c>
      <c r="S668" s="20">
        <v>600</v>
      </c>
      <c r="T668" s="20">
        <f t="shared" si="118"/>
        <v>69085</v>
      </c>
      <c r="U668" s="20">
        <f t="shared" si="119"/>
        <v>17078</v>
      </c>
      <c r="V668" s="20">
        <f t="shared" si="120"/>
        <v>17078</v>
      </c>
      <c r="W668" s="20">
        <f t="shared" si="121"/>
        <v>922212</v>
      </c>
      <c r="X668" s="24" t="str">
        <f t="shared" si="115"/>
        <v>{{type=4,value=69085},{type=5,value=17078},{type=6,value=17078},{type=2,value=922212}}</v>
      </c>
      <c r="AD668" s="25">
        <v>135</v>
      </c>
      <c r="AE668" s="25">
        <v>33</v>
      </c>
      <c r="AF668" s="25">
        <v>33</v>
      </c>
      <c r="AG668" s="25">
        <v>1782</v>
      </c>
      <c r="AH668" s="27">
        <f t="shared" si="116"/>
        <v>2883.6</v>
      </c>
    </row>
    <row r="669" s="20" customFormat="1" ht="16.5" spans="1:34">
      <c r="A669" s="21" t="s">
        <v>2366</v>
      </c>
      <c r="B669" s="20">
        <v>662</v>
      </c>
      <c r="C669" s="21">
        <v>200015</v>
      </c>
      <c r="D669" s="20">
        <v>600</v>
      </c>
      <c r="E669" s="23" t="s">
        <v>2367</v>
      </c>
      <c r="F669" s="23"/>
      <c r="G669" s="21">
        <v>63201</v>
      </c>
      <c r="H669" s="21">
        <v>5</v>
      </c>
      <c r="I669" s="21">
        <v>3</v>
      </c>
      <c r="J669" s="20" t="s">
        <v>1045</v>
      </c>
      <c r="K669" s="21">
        <v>30000</v>
      </c>
      <c r="L669" s="1"/>
      <c r="M669" s="1"/>
      <c r="N669" s="20" t="str">
        <f t="shared" si="113"/>
        <v/>
      </c>
      <c r="O669" s="20" t="str">
        <f t="shared" si="114"/>
        <v>61阶1星</v>
      </c>
      <c r="P669" s="20">
        <f t="shared" si="117"/>
        <v>662</v>
      </c>
      <c r="Q669" s="20">
        <f t="shared" si="122"/>
        <v>61</v>
      </c>
      <c r="R669" s="20">
        <f t="shared" si="123"/>
        <v>1</v>
      </c>
      <c r="S669" s="20">
        <v>600</v>
      </c>
      <c r="T669" s="20">
        <f t="shared" si="118"/>
        <v>69220</v>
      </c>
      <c r="U669" s="20">
        <f t="shared" si="119"/>
        <v>17111</v>
      </c>
      <c r="V669" s="20">
        <f t="shared" si="120"/>
        <v>17111</v>
      </c>
      <c r="W669" s="20">
        <f t="shared" si="121"/>
        <v>923994</v>
      </c>
      <c r="X669" s="24" t="str">
        <f t="shared" si="115"/>
        <v>{{type=4,value=69220},{type=5,value=17111},{type=6,value=17111},{type=2,value=923994}}</v>
      </c>
      <c r="AD669" s="25">
        <v>135</v>
      </c>
      <c r="AE669" s="25">
        <v>33</v>
      </c>
      <c r="AF669" s="25">
        <v>33</v>
      </c>
      <c r="AG669" s="25">
        <v>1782</v>
      </c>
      <c r="AH669" s="27">
        <f t="shared" si="116"/>
        <v>2883.6</v>
      </c>
    </row>
    <row r="670" s="20" customFormat="1" ht="16.5" spans="1:34">
      <c r="A670" s="21" t="s">
        <v>2368</v>
      </c>
      <c r="B670" s="20">
        <v>663</v>
      </c>
      <c r="C670" s="21">
        <v>200015</v>
      </c>
      <c r="D670" s="20">
        <v>600</v>
      </c>
      <c r="E670" s="23" t="s">
        <v>2369</v>
      </c>
      <c r="F670" s="23"/>
      <c r="G670" s="21">
        <v>63201</v>
      </c>
      <c r="H670" s="21">
        <v>5</v>
      </c>
      <c r="I670" s="21">
        <v>3</v>
      </c>
      <c r="J670" s="20" t="s">
        <v>1045</v>
      </c>
      <c r="K670" s="21">
        <v>30000</v>
      </c>
      <c r="L670" s="1"/>
      <c r="M670" s="1"/>
      <c r="N670" s="20" t="str">
        <f t="shared" si="113"/>
        <v/>
      </c>
      <c r="O670" s="20" t="str">
        <f t="shared" si="114"/>
        <v>61阶2星</v>
      </c>
      <c r="P670" s="20">
        <f t="shared" si="117"/>
        <v>663</v>
      </c>
      <c r="Q670" s="20">
        <f t="shared" si="122"/>
        <v>61</v>
      </c>
      <c r="R670" s="20">
        <f t="shared" si="123"/>
        <v>2</v>
      </c>
      <c r="S670" s="20">
        <v>600</v>
      </c>
      <c r="T670" s="20">
        <f t="shared" si="118"/>
        <v>69355</v>
      </c>
      <c r="U670" s="20">
        <f t="shared" si="119"/>
        <v>17144</v>
      </c>
      <c r="V670" s="20">
        <f t="shared" si="120"/>
        <v>17144</v>
      </c>
      <c r="W670" s="20">
        <f t="shared" si="121"/>
        <v>925776</v>
      </c>
      <c r="X670" s="24" t="str">
        <f t="shared" si="115"/>
        <v>{{type=4,value=69355},{type=5,value=17144},{type=6,value=17144},{type=2,value=925776}}</v>
      </c>
      <c r="AD670" s="25">
        <v>135</v>
      </c>
      <c r="AE670" s="25">
        <v>33</v>
      </c>
      <c r="AF670" s="25">
        <v>33</v>
      </c>
      <c r="AG670" s="25">
        <v>1782</v>
      </c>
      <c r="AH670" s="27">
        <f t="shared" si="116"/>
        <v>2883.6</v>
      </c>
    </row>
    <row r="671" s="20" customFormat="1" ht="16.5" spans="1:34">
      <c r="A671" s="21" t="s">
        <v>2370</v>
      </c>
      <c r="B671" s="20">
        <v>664</v>
      </c>
      <c r="C671" s="21">
        <v>200015</v>
      </c>
      <c r="D671" s="20">
        <v>600</v>
      </c>
      <c r="E671" s="23" t="s">
        <v>2371</v>
      </c>
      <c r="F671" s="23"/>
      <c r="G671" s="21">
        <v>63201</v>
      </c>
      <c r="H671" s="21">
        <v>5</v>
      </c>
      <c r="I671" s="21">
        <v>3</v>
      </c>
      <c r="J671" s="20" t="s">
        <v>1045</v>
      </c>
      <c r="K671" s="21">
        <v>30000</v>
      </c>
      <c r="L671" s="1"/>
      <c r="M671" s="1"/>
      <c r="N671" s="20" t="str">
        <f t="shared" si="113"/>
        <v/>
      </c>
      <c r="O671" s="20" t="str">
        <f t="shared" si="114"/>
        <v>61阶3星</v>
      </c>
      <c r="P671" s="20">
        <f t="shared" si="117"/>
        <v>664</v>
      </c>
      <c r="Q671" s="20">
        <f t="shared" si="122"/>
        <v>61</v>
      </c>
      <c r="R671" s="20">
        <f t="shared" si="123"/>
        <v>3</v>
      </c>
      <c r="S671" s="20">
        <v>600</v>
      </c>
      <c r="T671" s="20">
        <f t="shared" si="118"/>
        <v>69490</v>
      </c>
      <c r="U671" s="20">
        <f t="shared" si="119"/>
        <v>17177</v>
      </c>
      <c r="V671" s="20">
        <f t="shared" si="120"/>
        <v>17177</v>
      </c>
      <c r="W671" s="20">
        <f t="shared" si="121"/>
        <v>927558</v>
      </c>
      <c r="X671" s="24" t="str">
        <f t="shared" si="115"/>
        <v>{{type=4,value=69490},{type=5,value=17177},{type=6,value=17177},{type=2,value=927558}}</v>
      </c>
      <c r="AD671" s="25">
        <v>135</v>
      </c>
      <c r="AE671" s="25">
        <v>33</v>
      </c>
      <c r="AF671" s="25">
        <v>33</v>
      </c>
      <c r="AG671" s="25">
        <v>1782</v>
      </c>
      <c r="AH671" s="27">
        <f t="shared" si="116"/>
        <v>2883.6</v>
      </c>
    </row>
    <row r="672" s="20" customFormat="1" ht="16.5" spans="1:34">
      <c r="A672" s="21" t="s">
        <v>2372</v>
      </c>
      <c r="B672" s="20">
        <v>665</v>
      </c>
      <c r="C672" s="21">
        <v>200015</v>
      </c>
      <c r="D672" s="20">
        <v>600</v>
      </c>
      <c r="E672" s="23" t="s">
        <v>2373</v>
      </c>
      <c r="F672" s="23"/>
      <c r="G672" s="21">
        <v>63201</v>
      </c>
      <c r="H672" s="21">
        <v>5</v>
      </c>
      <c r="I672" s="21">
        <v>3</v>
      </c>
      <c r="J672" s="20" t="s">
        <v>1045</v>
      </c>
      <c r="K672" s="21">
        <v>30000</v>
      </c>
      <c r="L672" s="1"/>
      <c r="M672" s="1"/>
      <c r="N672" s="20" t="str">
        <f t="shared" si="113"/>
        <v/>
      </c>
      <c r="O672" s="20" t="str">
        <f t="shared" si="114"/>
        <v>61阶4星</v>
      </c>
      <c r="P672" s="20">
        <f t="shared" si="117"/>
        <v>665</v>
      </c>
      <c r="Q672" s="20">
        <f t="shared" si="122"/>
        <v>61</v>
      </c>
      <c r="R672" s="20">
        <f t="shared" si="123"/>
        <v>4</v>
      </c>
      <c r="S672" s="20">
        <v>600</v>
      </c>
      <c r="T672" s="20">
        <f t="shared" si="118"/>
        <v>69625</v>
      </c>
      <c r="U672" s="20">
        <f t="shared" si="119"/>
        <v>17210</v>
      </c>
      <c r="V672" s="20">
        <f t="shared" si="120"/>
        <v>17210</v>
      </c>
      <c r="W672" s="20">
        <f t="shared" si="121"/>
        <v>929340</v>
      </c>
      <c r="X672" s="24" t="str">
        <f t="shared" si="115"/>
        <v>{{type=4,value=69625},{type=5,value=17210},{type=6,value=17210},{type=2,value=929340}}</v>
      </c>
      <c r="AD672" s="25">
        <v>135</v>
      </c>
      <c r="AE672" s="25">
        <v>33</v>
      </c>
      <c r="AF672" s="25">
        <v>33</v>
      </c>
      <c r="AG672" s="25">
        <v>1782</v>
      </c>
      <c r="AH672" s="27">
        <f t="shared" si="116"/>
        <v>2883.6</v>
      </c>
    </row>
    <row r="673" s="20" customFormat="1" ht="16.5" spans="1:34">
      <c r="A673" s="21" t="s">
        <v>2374</v>
      </c>
      <c r="B673" s="20">
        <v>666</v>
      </c>
      <c r="C673" s="21">
        <v>200015</v>
      </c>
      <c r="D673" s="20">
        <v>600</v>
      </c>
      <c r="E673" s="23" t="s">
        <v>2375</v>
      </c>
      <c r="F673" s="23"/>
      <c r="G673" s="21">
        <v>63201</v>
      </c>
      <c r="H673" s="21">
        <v>5</v>
      </c>
      <c r="I673" s="21">
        <v>3</v>
      </c>
      <c r="J673" s="20" t="s">
        <v>1045</v>
      </c>
      <c r="K673" s="21">
        <v>30000</v>
      </c>
      <c r="L673" s="1"/>
      <c r="M673" s="1"/>
      <c r="N673" s="20" t="str">
        <f t="shared" si="113"/>
        <v/>
      </c>
      <c r="O673" s="20" t="str">
        <f t="shared" si="114"/>
        <v>61阶5星</v>
      </c>
      <c r="P673" s="20">
        <f t="shared" si="117"/>
        <v>666</v>
      </c>
      <c r="Q673" s="20">
        <f t="shared" si="122"/>
        <v>61</v>
      </c>
      <c r="R673" s="20">
        <f t="shared" si="123"/>
        <v>5</v>
      </c>
      <c r="S673" s="20">
        <v>600</v>
      </c>
      <c r="T673" s="20">
        <f t="shared" si="118"/>
        <v>69760</v>
      </c>
      <c r="U673" s="20">
        <f t="shared" si="119"/>
        <v>17243</v>
      </c>
      <c r="V673" s="20">
        <f t="shared" si="120"/>
        <v>17243</v>
      </c>
      <c r="W673" s="20">
        <f t="shared" si="121"/>
        <v>931122</v>
      </c>
      <c r="X673" s="24" t="str">
        <f t="shared" si="115"/>
        <v>{{type=4,value=69760},{type=5,value=17243},{type=6,value=17243},{type=2,value=931122}}</v>
      </c>
      <c r="AD673" s="25">
        <v>135</v>
      </c>
      <c r="AE673" s="25">
        <v>33</v>
      </c>
      <c r="AF673" s="25">
        <v>33</v>
      </c>
      <c r="AG673" s="25">
        <v>1782</v>
      </c>
      <c r="AH673" s="27">
        <f t="shared" si="116"/>
        <v>2883.6</v>
      </c>
    </row>
    <row r="674" s="20" customFormat="1" ht="16.5" spans="1:34">
      <c r="A674" s="21" t="s">
        <v>2376</v>
      </c>
      <c r="B674" s="20">
        <v>667</v>
      </c>
      <c r="C674" s="21">
        <v>200015</v>
      </c>
      <c r="D674" s="20">
        <v>600</v>
      </c>
      <c r="E674" s="23" t="s">
        <v>2377</v>
      </c>
      <c r="F674" s="23"/>
      <c r="G674" s="21">
        <v>63201</v>
      </c>
      <c r="H674" s="21">
        <v>5</v>
      </c>
      <c r="I674" s="21">
        <v>3</v>
      </c>
      <c r="J674" s="20" t="s">
        <v>1045</v>
      </c>
      <c r="K674" s="21">
        <v>30000</v>
      </c>
      <c r="L674" s="1"/>
      <c r="M674" s="1"/>
      <c r="N674" s="20" t="str">
        <f t="shared" si="113"/>
        <v/>
      </c>
      <c r="O674" s="20" t="str">
        <f t="shared" si="114"/>
        <v>61阶6星</v>
      </c>
      <c r="P674" s="20">
        <f t="shared" si="117"/>
        <v>667</v>
      </c>
      <c r="Q674" s="20">
        <f t="shared" si="122"/>
        <v>61</v>
      </c>
      <c r="R674" s="20">
        <f t="shared" si="123"/>
        <v>6</v>
      </c>
      <c r="S674" s="20">
        <v>600</v>
      </c>
      <c r="T674" s="20">
        <f t="shared" si="118"/>
        <v>69895</v>
      </c>
      <c r="U674" s="20">
        <f t="shared" si="119"/>
        <v>17276</v>
      </c>
      <c r="V674" s="20">
        <f t="shared" si="120"/>
        <v>17276</v>
      </c>
      <c r="W674" s="20">
        <f t="shared" si="121"/>
        <v>932904</v>
      </c>
      <c r="X674" s="24" t="str">
        <f t="shared" si="115"/>
        <v>{{type=4,value=69895},{type=5,value=17276},{type=6,value=17276},{type=2,value=932904}}</v>
      </c>
      <c r="AD674" s="25">
        <v>135</v>
      </c>
      <c r="AE674" s="25">
        <v>33</v>
      </c>
      <c r="AF674" s="25">
        <v>33</v>
      </c>
      <c r="AG674" s="25">
        <v>1782</v>
      </c>
      <c r="AH674" s="27">
        <f t="shared" si="116"/>
        <v>2883.6</v>
      </c>
    </row>
    <row r="675" s="20" customFormat="1" ht="16.5" spans="1:34">
      <c r="A675" s="21" t="s">
        <v>2378</v>
      </c>
      <c r="B675" s="20">
        <v>668</v>
      </c>
      <c r="C675" s="21">
        <v>200015</v>
      </c>
      <c r="D675" s="20">
        <v>600</v>
      </c>
      <c r="E675" s="23" t="s">
        <v>2379</v>
      </c>
      <c r="F675" s="23"/>
      <c r="G675" s="21">
        <v>63201</v>
      </c>
      <c r="H675" s="21">
        <v>5</v>
      </c>
      <c r="I675" s="21">
        <v>3</v>
      </c>
      <c r="J675" s="20" t="s">
        <v>1045</v>
      </c>
      <c r="K675" s="21">
        <v>30000</v>
      </c>
      <c r="L675" s="1"/>
      <c r="M675" s="1"/>
      <c r="N675" s="20" t="str">
        <f t="shared" si="113"/>
        <v/>
      </c>
      <c r="O675" s="20" t="str">
        <f t="shared" si="114"/>
        <v>61阶7星</v>
      </c>
      <c r="P675" s="20">
        <f t="shared" si="117"/>
        <v>668</v>
      </c>
      <c r="Q675" s="20">
        <f t="shared" si="122"/>
        <v>61</v>
      </c>
      <c r="R675" s="20">
        <f t="shared" si="123"/>
        <v>7</v>
      </c>
      <c r="S675" s="20">
        <v>600</v>
      </c>
      <c r="T675" s="20">
        <f t="shared" si="118"/>
        <v>70030</v>
      </c>
      <c r="U675" s="20">
        <f t="shared" si="119"/>
        <v>17309</v>
      </c>
      <c r="V675" s="20">
        <f t="shared" si="120"/>
        <v>17309</v>
      </c>
      <c r="W675" s="20">
        <f t="shared" si="121"/>
        <v>934686</v>
      </c>
      <c r="X675" s="24" t="str">
        <f t="shared" si="115"/>
        <v>{{type=4,value=70030},{type=5,value=17309},{type=6,value=17309},{type=2,value=934686}}</v>
      </c>
      <c r="AD675" s="25">
        <v>135</v>
      </c>
      <c r="AE675" s="25">
        <v>33</v>
      </c>
      <c r="AF675" s="25">
        <v>33</v>
      </c>
      <c r="AG675" s="25">
        <v>1782</v>
      </c>
      <c r="AH675" s="27">
        <f t="shared" si="116"/>
        <v>2883.6</v>
      </c>
    </row>
    <row r="676" s="20" customFormat="1" ht="16.5" spans="1:34">
      <c r="A676" s="21" t="s">
        <v>2380</v>
      </c>
      <c r="B676" s="20">
        <v>669</v>
      </c>
      <c r="C676" s="21">
        <v>200015</v>
      </c>
      <c r="D676" s="20">
        <v>600</v>
      </c>
      <c r="E676" s="23" t="s">
        <v>2381</v>
      </c>
      <c r="F676" s="23"/>
      <c r="G676" s="21">
        <v>63201</v>
      </c>
      <c r="H676" s="21">
        <v>5</v>
      </c>
      <c r="I676" s="21">
        <v>3</v>
      </c>
      <c r="J676" s="20" t="s">
        <v>1045</v>
      </c>
      <c r="K676" s="21">
        <v>30000</v>
      </c>
      <c r="L676" s="1"/>
      <c r="M676" s="1"/>
      <c r="N676" s="20" t="str">
        <f t="shared" si="113"/>
        <v/>
      </c>
      <c r="O676" s="20" t="str">
        <f t="shared" si="114"/>
        <v>61阶8星</v>
      </c>
      <c r="P676" s="20">
        <f t="shared" si="117"/>
        <v>669</v>
      </c>
      <c r="Q676" s="20">
        <f t="shared" si="122"/>
        <v>61</v>
      </c>
      <c r="R676" s="20">
        <f t="shared" si="123"/>
        <v>8</v>
      </c>
      <c r="S676" s="20">
        <v>600</v>
      </c>
      <c r="T676" s="20">
        <f t="shared" si="118"/>
        <v>70165</v>
      </c>
      <c r="U676" s="20">
        <f t="shared" si="119"/>
        <v>17342</v>
      </c>
      <c r="V676" s="20">
        <f t="shared" si="120"/>
        <v>17342</v>
      </c>
      <c r="W676" s="20">
        <f t="shared" si="121"/>
        <v>936468</v>
      </c>
      <c r="X676" s="24" t="str">
        <f t="shared" si="115"/>
        <v>{{type=4,value=70165},{type=5,value=17342},{type=6,value=17342},{type=2,value=936468}}</v>
      </c>
      <c r="AD676" s="25">
        <v>135</v>
      </c>
      <c r="AE676" s="25">
        <v>33</v>
      </c>
      <c r="AF676" s="25">
        <v>33</v>
      </c>
      <c r="AG676" s="25">
        <v>1782</v>
      </c>
      <c r="AH676" s="27">
        <f t="shared" si="116"/>
        <v>2883.6</v>
      </c>
    </row>
    <row r="677" s="20" customFormat="1" ht="16.5" spans="1:34">
      <c r="A677" s="21" t="s">
        <v>2382</v>
      </c>
      <c r="B677" s="20">
        <v>670</v>
      </c>
      <c r="C677" s="21">
        <v>200015</v>
      </c>
      <c r="D677" s="20">
        <v>600</v>
      </c>
      <c r="E677" s="23" t="s">
        <v>2383</v>
      </c>
      <c r="F677" s="23"/>
      <c r="G677" s="21">
        <v>63201</v>
      </c>
      <c r="H677" s="21">
        <v>5</v>
      </c>
      <c r="I677" s="21">
        <v>3</v>
      </c>
      <c r="J677" s="20" t="s">
        <v>1045</v>
      </c>
      <c r="K677" s="21">
        <v>30000</v>
      </c>
      <c r="L677" s="1"/>
      <c r="M677" s="1"/>
      <c r="N677" s="20" t="str">
        <f t="shared" si="113"/>
        <v/>
      </c>
      <c r="O677" s="20" t="str">
        <f t="shared" si="114"/>
        <v>61阶9星</v>
      </c>
      <c r="P677" s="20">
        <f t="shared" si="117"/>
        <v>670</v>
      </c>
      <c r="Q677" s="20">
        <f t="shared" si="122"/>
        <v>61</v>
      </c>
      <c r="R677" s="20">
        <f t="shared" si="123"/>
        <v>9</v>
      </c>
      <c r="S677" s="20">
        <v>600</v>
      </c>
      <c r="T677" s="20">
        <f t="shared" si="118"/>
        <v>70300</v>
      </c>
      <c r="U677" s="20">
        <f t="shared" si="119"/>
        <v>17375</v>
      </c>
      <c r="V677" s="20">
        <f t="shared" si="120"/>
        <v>17375</v>
      </c>
      <c r="W677" s="20">
        <f t="shared" si="121"/>
        <v>938250</v>
      </c>
      <c r="X677" s="24" t="str">
        <f t="shared" si="115"/>
        <v>{{type=4,value=70300},{type=5,value=17375},{type=6,value=17375},{type=2,value=938250}}</v>
      </c>
      <c r="AD677" s="25">
        <v>135</v>
      </c>
      <c r="AE677" s="25">
        <v>33</v>
      </c>
      <c r="AF677" s="25">
        <v>33</v>
      </c>
      <c r="AG677" s="25">
        <v>1782</v>
      </c>
      <c r="AH677" s="27">
        <f t="shared" si="116"/>
        <v>2883.6</v>
      </c>
    </row>
    <row r="678" s="20" customFormat="1" ht="16.5" spans="1:34">
      <c r="A678" s="21" t="s">
        <v>2384</v>
      </c>
      <c r="B678" s="20">
        <v>671</v>
      </c>
      <c r="C678" s="21">
        <v>200015</v>
      </c>
      <c r="D678" s="20">
        <v>600</v>
      </c>
      <c r="E678" s="23" t="s">
        <v>2385</v>
      </c>
      <c r="F678" s="23"/>
      <c r="G678" s="21">
        <v>63201</v>
      </c>
      <c r="H678" s="21">
        <v>5</v>
      </c>
      <c r="I678" s="21">
        <v>3</v>
      </c>
      <c r="J678" s="20">
        <v>1</v>
      </c>
      <c r="K678" s="21">
        <v>30000</v>
      </c>
      <c r="L678" s="1"/>
      <c r="M678" s="1"/>
      <c r="N678" s="20">
        <f t="shared" si="113"/>
        <v>1</v>
      </c>
      <c r="O678" s="20" t="str">
        <f t="shared" si="114"/>
        <v>61阶10星</v>
      </c>
      <c r="P678" s="20">
        <f t="shared" si="117"/>
        <v>671</v>
      </c>
      <c r="Q678" s="20">
        <f t="shared" si="122"/>
        <v>61</v>
      </c>
      <c r="R678" s="20">
        <f t="shared" si="123"/>
        <v>10</v>
      </c>
      <c r="S678" s="20">
        <v>600</v>
      </c>
      <c r="T678" s="20">
        <f t="shared" si="118"/>
        <v>70435</v>
      </c>
      <c r="U678" s="20">
        <f t="shared" si="119"/>
        <v>17408</v>
      </c>
      <c r="V678" s="20">
        <f t="shared" si="120"/>
        <v>17408</v>
      </c>
      <c r="W678" s="20">
        <f t="shared" si="121"/>
        <v>940032</v>
      </c>
      <c r="X678" s="24" t="str">
        <f t="shared" si="115"/>
        <v>{{type=4,value=70435},{type=5,value=17408},{type=6,value=17408},{type=2,value=940032}}</v>
      </c>
      <c r="AD678" s="25">
        <v>135</v>
      </c>
      <c r="AE678" s="25">
        <v>33</v>
      </c>
      <c r="AF678" s="25">
        <v>33</v>
      </c>
      <c r="AG678" s="25">
        <v>1782</v>
      </c>
      <c r="AH678" s="27">
        <f t="shared" si="116"/>
        <v>2883.6</v>
      </c>
    </row>
    <row r="679" s="20" customFormat="1" ht="16.5" spans="1:34">
      <c r="A679" s="21" t="s">
        <v>2386</v>
      </c>
      <c r="B679" s="20">
        <v>672</v>
      </c>
      <c r="C679" s="21">
        <v>200015</v>
      </c>
      <c r="D679" s="20">
        <v>600</v>
      </c>
      <c r="E679" s="23" t="s">
        <v>2387</v>
      </c>
      <c r="F679" s="23"/>
      <c r="G679" s="21">
        <v>63201</v>
      </c>
      <c r="H679" s="21">
        <v>5</v>
      </c>
      <c r="I679" s="21">
        <v>3</v>
      </c>
      <c r="J679" s="20" t="s">
        <v>1045</v>
      </c>
      <c r="K679" s="21">
        <v>30000</v>
      </c>
      <c r="L679" s="1"/>
      <c r="M679" s="1"/>
      <c r="N679" s="20" t="str">
        <f t="shared" si="113"/>
        <v/>
      </c>
      <c r="O679" s="20" t="str">
        <f t="shared" si="114"/>
        <v>62阶0星</v>
      </c>
      <c r="P679" s="20">
        <f t="shared" si="117"/>
        <v>672</v>
      </c>
      <c r="Q679" s="20">
        <f t="shared" si="122"/>
        <v>62</v>
      </c>
      <c r="R679" s="20">
        <f t="shared" si="123"/>
        <v>0</v>
      </c>
      <c r="S679" s="20">
        <v>600</v>
      </c>
      <c r="T679" s="20">
        <f t="shared" si="118"/>
        <v>70570</v>
      </c>
      <c r="U679" s="20">
        <f t="shared" si="119"/>
        <v>17441</v>
      </c>
      <c r="V679" s="20">
        <f t="shared" si="120"/>
        <v>17441</v>
      </c>
      <c r="W679" s="20">
        <f t="shared" si="121"/>
        <v>941814</v>
      </c>
      <c r="X679" s="24" t="str">
        <f t="shared" si="115"/>
        <v>{{type=4,value=70570},{type=5,value=17441},{type=6,value=17441},{type=2,value=941814}}</v>
      </c>
      <c r="AD679" s="25">
        <v>135</v>
      </c>
      <c r="AE679" s="25">
        <v>33</v>
      </c>
      <c r="AF679" s="25">
        <v>33</v>
      </c>
      <c r="AG679" s="25">
        <v>1782</v>
      </c>
      <c r="AH679" s="27">
        <f t="shared" si="116"/>
        <v>2883.6</v>
      </c>
    </row>
    <row r="680" s="20" customFormat="1" ht="16.5" spans="1:34">
      <c r="A680" s="21" t="s">
        <v>2388</v>
      </c>
      <c r="B680" s="20">
        <v>673</v>
      </c>
      <c r="C680" s="21">
        <v>200015</v>
      </c>
      <c r="D680" s="20">
        <v>600</v>
      </c>
      <c r="E680" s="23" t="s">
        <v>2389</v>
      </c>
      <c r="F680" s="23"/>
      <c r="G680" s="21">
        <v>63201</v>
      </c>
      <c r="H680" s="21">
        <v>5</v>
      </c>
      <c r="I680" s="21">
        <v>3</v>
      </c>
      <c r="J680" s="20" t="s">
        <v>1045</v>
      </c>
      <c r="K680" s="21">
        <v>30000</v>
      </c>
      <c r="L680" s="1"/>
      <c r="M680" s="1"/>
      <c r="N680" s="20" t="str">
        <f t="shared" si="113"/>
        <v/>
      </c>
      <c r="O680" s="20" t="str">
        <f t="shared" si="114"/>
        <v>62阶1星</v>
      </c>
      <c r="P680" s="20">
        <f t="shared" si="117"/>
        <v>673</v>
      </c>
      <c r="Q680" s="20">
        <f t="shared" si="122"/>
        <v>62</v>
      </c>
      <c r="R680" s="20">
        <f t="shared" si="123"/>
        <v>1</v>
      </c>
      <c r="S680" s="20">
        <v>600</v>
      </c>
      <c r="T680" s="20">
        <f t="shared" si="118"/>
        <v>70705</v>
      </c>
      <c r="U680" s="20">
        <f t="shared" si="119"/>
        <v>17474</v>
      </c>
      <c r="V680" s="20">
        <f t="shared" si="120"/>
        <v>17474</v>
      </c>
      <c r="W680" s="20">
        <f t="shared" si="121"/>
        <v>943596</v>
      </c>
      <c r="X680" s="24" t="str">
        <f t="shared" si="115"/>
        <v>{{type=4,value=70705},{type=5,value=17474},{type=6,value=17474},{type=2,value=943596}}</v>
      </c>
      <c r="AD680" s="25">
        <v>135</v>
      </c>
      <c r="AE680" s="25">
        <v>33</v>
      </c>
      <c r="AF680" s="25">
        <v>33</v>
      </c>
      <c r="AG680" s="25">
        <v>1782</v>
      </c>
      <c r="AH680" s="27">
        <f t="shared" si="116"/>
        <v>2883.6</v>
      </c>
    </row>
    <row r="681" s="20" customFormat="1" ht="16.5" spans="1:34">
      <c r="A681" s="21" t="s">
        <v>2390</v>
      </c>
      <c r="B681" s="20">
        <v>674</v>
      </c>
      <c r="C681" s="21">
        <v>200015</v>
      </c>
      <c r="D681" s="20">
        <v>600</v>
      </c>
      <c r="E681" s="23" t="s">
        <v>2391</v>
      </c>
      <c r="F681" s="23"/>
      <c r="G681" s="21">
        <v>63201</v>
      </c>
      <c r="H681" s="21">
        <v>5</v>
      </c>
      <c r="I681" s="21">
        <v>3</v>
      </c>
      <c r="J681" s="20" t="s">
        <v>1045</v>
      </c>
      <c r="K681" s="21">
        <v>30000</v>
      </c>
      <c r="L681" s="1"/>
      <c r="M681" s="1"/>
      <c r="N681" s="20" t="str">
        <f t="shared" si="113"/>
        <v/>
      </c>
      <c r="O681" s="20" t="str">
        <f t="shared" si="114"/>
        <v>62阶2星</v>
      </c>
      <c r="P681" s="20">
        <f t="shared" si="117"/>
        <v>674</v>
      </c>
      <c r="Q681" s="20">
        <f t="shared" si="122"/>
        <v>62</v>
      </c>
      <c r="R681" s="20">
        <f t="shared" si="123"/>
        <v>2</v>
      </c>
      <c r="S681" s="20">
        <v>600</v>
      </c>
      <c r="T681" s="20">
        <f t="shared" si="118"/>
        <v>70840</v>
      </c>
      <c r="U681" s="20">
        <f t="shared" si="119"/>
        <v>17507</v>
      </c>
      <c r="V681" s="20">
        <f t="shared" si="120"/>
        <v>17507</v>
      </c>
      <c r="W681" s="20">
        <f t="shared" si="121"/>
        <v>945378</v>
      </c>
      <c r="X681" s="24" t="str">
        <f t="shared" si="115"/>
        <v>{{type=4,value=70840},{type=5,value=17507},{type=6,value=17507},{type=2,value=945378}}</v>
      </c>
      <c r="AD681" s="25">
        <v>135</v>
      </c>
      <c r="AE681" s="25">
        <v>33</v>
      </c>
      <c r="AF681" s="25">
        <v>33</v>
      </c>
      <c r="AG681" s="25">
        <v>1782</v>
      </c>
      <c r="AH681" s="27">
        <f t="shared" si="116"/>
        <v>2883.6</v>
      </c>
    </row>
    <row r="682" s="20" customFormat="1" ht="16.5" spans="1:34">
      <c r="A682" s="21" t="s">
        <v>2392</v>
      </c>
      <c r="B682" s="20">
        <v>675</v>
      </c>
      <c r="C682" s="21">
        <v>200015</v>
      </c>
      <c r="D682" s="20">
        <v>600</v>
      </c>
      <c r="E682" s="23" t="s">
        <v>2393</v>
      </c>
      <c r="F682" s="23"/>
      <c r="G682" s="21">
        <v>63201</v>
      </c>
      <c r="H682" s="21">
        <v>5</v>
      </c>
      <c r="I682" s="21">
        <v>3</v>
      </c>
      <c r="J682" s="20" t="s">
        <v>1045</v>
      </c>
      <c r="K682" s="21">
        <v>30000</v>
      </c>
      <c r="L682" s="1"/>
      <c r="M682" s="1"/>
      <c r="N682" s="20" t="str">
        <f t="shared" si="113"/>
        <v/>
      </c>
      <c r="O682" s="20" t="str">
        <f t="shared" si="114"/>
        <v>62阶3星</v>
      </c>
      <c r="P682" s="20">
        <f t="shared" si="117"/>
        <v>675</v>
      </c>
      <c r="Q682" s="20">
        <f t="shared" si="122"/>
        <v>62</v>
      </c>
      <c r="R682" s="20">
        <f t="shared" si="123"/>
        <v>3</v>
      </c>
      <c r="S682" s="20">
        <v>600</v>
      </c>
      <c r="T682" s="20">
        <f t="shared" si="118"/>
        <v>70975</v>
      </c>
      <c r="U682" s="20">
        <f t="shared" si="119"/>
        <v>17540</v>
      </c>
      <c r="V682" s="20">
        <f t="shared" si="120"/>
        <v>17540</v>
      </c>
      <c r="W682" s="20">
        <f t="shared" si="121"/>
        <v>947160</v>
      </c>
      <c r="X682" s="24" t="str">
        <f t="shared" si="115"/>
        <v>{{type=4,value=70975},{type=5,value=17540},{type=6,value=17540},{type=2,value=947160}}</v>
      </c>
      <c r="AD682" s="25">
        <v>135</v>
      </c>
      <c r="AE682" s="25">
        <v>33</v>
      </c>
      <c r="AF682" s="25">
        <v>33</v>
      </c>
      <c r="AG682" s="25">
        <v>1782</v>
      </c>
      <c r="AH682" s="27">
        <f t="shared" si="116"/>
        <v>2883.6</v>
      </c>
    </row>
    <row r="683" s="20" customFormat="1" ht="16.5" spans="1:34">
      <c r="A683" s="21" t="s">
        <v>2394</v>
      </c>
      <c r="B683" s="20">
        <v>676</v>
      </c>
      <c r="C683" s="21">
        <v>200015</v>
      </c>
      <c r="D683" s="20">
        <v>600</v>
      </c>
      <c r="E683" s="23" t="s">
        <v>2395</v>
      </c>
      <c r="F683" s="23"/>
      <c r="G683" s="21">
        <v>63201</v>
      </c>
      <c r="H683" s="21">
        <v>5</v>
      </c>
      <c r="I683" s="21">
        <v>3</v>
      </c>
      <c r="J683" s="20" t="s">
        <v>1045</v>
      </c>
      <c r="K683" s="21">
        <v>30000</v>
      </c>
      <c r="L683" s="1"/>
      <c r="M683" s="1"/>
      <c r="N683" s="20" t="str">
        <f t="shared" si="113"/>
        <v/>
      </c>
      <c r="O683" s="20" t="str">
        <f t="shared" si="114"/>
        <v>62阶4星</v>
      </c>
      <c r="P683" s="20">
        <f t="shared" si="117"/>
        <v>676</v>
      </c>
      <c r="Q683" s="20">
        <f t="shared" si="122"/>
        <v>62</v>
      </c>
      <c r="R683" s="20">
        <f t="shared" si="123"/>
        <v>4</v>
      </c>
      <c r="S683" s="20">
        <v>600</v>
      </c>
      <c r="T683" s="20">
        <f t="shared" si="118"/>
        <v>71110</v>
      </c>
      <c r="U683" s="20">
        <f t="shared" si="119"/>
        <v>17573</v>
      </c>
      <c r="V683" s="20">
        <f t="shared" si="120"/>
        <v>17573</v>
      </c>
      <c r="W683" s="20">
        <f t="shared" si="121"/>
        <v>948942</v>
      </c>
      <c r="X683" s="24" t="str">
        <f t="shared" si="115"/>
        <v>{{type=4,value=71110},{type=5,value=17573},{type=6,value=17573},{type=2,value=948942}}</v>
      </c>
      <c r="AD683" s="25">
        <v>135</v>
      </c>
      <c r="AE683" s="25">
        <v>33</v>
      </c>
      <c r="AF683" s="25">
        <v>33</v>
      </c>
      <c r="AG683" s="25">
        <v>1782</v>
      </c>
      <c r="AH683" s="27">
        <f t="shared" si="116"/>
        <v>2883.6</v>
      </c>
    </row>
    <row r="684" s="20" customFormat="1" ht="16.5" spans="1:34">
      <c r="A684" s="21" t="s">
        <v>2396</v>
      </c>
      <c r="B684" s="20">
        <v>677</v>
      </c>
      <c r="C684" s="21">
        <v>200015</v>
      </c>
      <c r="D684" s="20">
        <v>600</v>
      </c>
      <c r="E684" s="23" t="s">
        <v>2397</v>
      </c>
      <c r="F684" s="23"/>
      <c r="G684" s="21">
        <v>63201</v>
      </c>
      <c r="H684" s="21">
        <v>5</v>
      </c>
      <c r="I684" s="21">
        <v>3</v>
      </c>
      <c r="J684" s="20" t="s">
        <v>1045</v>
      </c>
      <c r="K684" s="21">
        <v>30000</v>
      </c>
      <c r="L684" s="1"/>
      <c r="M684" s="1"/>
      <c r="N684" s="20" t="str">
        <f t="shared" si="113"/>
        <v/>
      </c>
      <c r="O684" s="20" t="str">
        <f t="shared" si="114"/>
        <v>62阶5星</v>
      </c>
      <c r="P684" s="20">
        <f t="shared" si="117"/>
        <v>677</v>
      </c>
      <c r="Q684" s="20">
        <f t="shared" si="122"/>
        <v>62</v>
      </c>
      <c r="R684" s="20">
        <f t="shared" si="123"/>
        <v>5</v>
      </c>
      <c r="S684" s="20">
        <v>600</v>
      </c>
      <c r="T684" s="20">
        <f t="shared" si="118"/>
        <v>71245</v>
      </c>
      <c r="U684" s="20">
        <f t="shared" si="119"/>
        <v>17606</v>
      </c>
      <c r="V684" s="20">
        <f t="shared" si="120"/>
        <v>17606</v>
      </c>
      <c r="W684" s="20">
        <f t="shared" si="121"/>
        <v>950724</v>
      </c>
      <c r="X684" s="24" t="str">
        <f t="shared" si="115"/>
        <v>{{type=4,value=71245},{type=5,value=17606},{type=6,value=17606},{type=2,value=950724}}</v>
      </c>
      <c r="AD684" s="25">
        <v>135</v>
      </c>
      <c r="AE684" s="25">
        <v>33</v>
      </c>
      <c r="AF684" s="25">
        <v>33</v>
      </c>
      <c r="AG684" s="25">
        <v>1782</v>
      </c>
      <c r="AH684" s="27">
        <f t="shared" si="116"/>
        <v>2883.6</v>
      </c>
    </row>
    <row r="685" s="20" customFormat="1" ht="16.5" spans="1:34">
      <c r="A685" s="21" t="s">
        <v>2398</v>
      </c>
      <c r="B685" s="20">
        <v>678</v>
      </c>
      <c r="C685" s="21">
        <v>200015</v>
      </c>
      <c r="D685" s="20">
        <v>600</v>
      </c>
      <c r="E685" s="23" t="s">
        <v>2399</v>
      </c>
      <c r="F685" s="23"/>
      <c r="G685" s="21">
        <v>63201</v>
      </c>
      <c r="H685" s="21">
        <v>5</v>
      </c>
      <c r="I685" s="21">
        <v>3</v>
      </c>
      <c r="J685" s="20" t="s">
        <v>1045</v>
      </c>
      <c r="K685" s="21">
        <v>30000</v>
      </c>
      <c r="L685" s="1"/>
      <c r="M685" s="1"/>
      <c r="N685" s="20" t="str">
        <f t="shared" si="113"/>
        <v/>
      </c>
      <c r="O685" s="20" t="str">
        <f t="shared" si="114"/>
        <v>62阶6星</v>
      </c>
      <c r="P685" s="20">
        <f t="shared" si="117"/>
        <v>678</v>
      </c>
      <c r="Q685" s="20">
        <f t="shared" si="122"/>
        <v>62</v>
      </c>
      <c r="R685" s="20">
        <f t="shared" si="123"/>
        <v>6</v>
      </c>
      <c r="S685" s="20">
        <v>600</v>
      </c>
      <c r="T685" s="20">
        <f t="shared" si="118"/>
        <v>71380</v>
      </c>
      <c r="U685" s="20">
        <f t="shared" si="119"/>
        <v>17639</v>
      </c>
      <c r="V685" s="20">
        <f t="shared" si="120"/>
        <v>17639</v>
      </c>
      <c r="W685" s="20">
        <f t="shared" si="121"/>
        <v>952506</v>
      </c>
      <c r="X685" s="24" t="str">
        <f t="shared" si="115"/>
        <v>{{type=4,value=71380},{type=5,value=17639},{type=6,value=17639},{type=2,value=952506}}</v>
      </c>
      <c r="AD685" s="25">
        <v>135</v>
      </c>
      <c r="AE685" s="25">
        <v>33</v>
      </c>
      <c r="AF685" s="25">
        <v>33</v>
      </c>
      <c r="AG685" s="25">
        <v>1782</v>
      </c>
      <c r="AH685" s="27">
        <f t="shared" si="116"/>
        <v>2883.6</v>
      </c>
    </row>
    <row r="686" s="20" customFormat="1" ht="16.5" spans="1:34">
      <c r="A686" s="21" t="s">
        <v>2400</v>
      </c>
      <c r="B686" s="20">
        <v>679</v>
      </c>
      <c r="C686" s="21">
        <v>200015</v>
      </c>
      <c r="D686" s="20">
        <v>600</v>
      </c>
      <c r="E686" s="23" t="s">
        <v>2401</v>
      </c>
      <c r="F686" s="23"/>
      <c r="G686" s="21">
        <v>63201</v>
      </c>
      <c r="H686" s="21">
        <v>5</v>
      </c>
      <c r="I686" s="21">
        <v>3</v>
      </c>
      <c r="J686" s="20" t="s">
        <v>1045</v>
      </c>
      <c r="K686" s="21">
        <v>30000</v>
      </c>
      <c r="L686" s="1"/>
      <c r="M686" s="1"/>
      <c r="N686" s="20" t="str">
        <f t="shared" si="113"/>
        <v/>
      </c>
      <c r="O686" s="20" t="str">
        <f t="shared" si="114"/>
        <v>62阶7星</v>
      </c>
      <c r="P686" s="20">
        <f t="shared" si="117"/>
        <v>679</v>
      </c>
      <c r="Q686" s="20">
        <f t="shared" si="122"/>
        <v>62</v>
      </c>
      <c r="R686" s="20">
        <f t="shared" si="123"/>
        <v>7</v>
      </c>
      <c r="S686" s="20">
        <v>600</v>
      </c>
      <c r="T686" s="20">
        <f t="shared" si="118"/>
        <v>71515</v>
      </c>
      <c r="U686" s="20">
        <f t="shared" si="119"/>
        <v>17672</v>
      </c>
      <c r="V686" s="20">
        <f t="shared" si="120"/>
        <v>17672</v>
      </c>
      <c r="W686" s="20">
        <f t="shared" si="121"/>
        <v>954288</v>
      </c>
      <c r="X686" s="24" t="str">
        <f t="shared" si="115"/>
        <v>{{type=4,value=71515},{type=5,value=17672},{type=6,value=17672},{type=2,value=954288}}</v>
      </c>
      <c r="AD686" s="25">
        <v>135</v>
      </c>
      <c r="AE686" s="25">
        <v>33</v>
      </c>
      <c r="AF686" s="25">
        <v>33</v>
      </c>
      <c r="AG686" s="25">
        <v>1782</v>
      </c>
      <c r="AH686" s="27">
        <f t="shared" si="116"/>
        <v>2883.6</v>
      </c>
    </row>
    <row r="687" s="20" customFormat="1" ht="16.5" spans="1:34">
      <c r="A687" s="21" t="s">
        <v>2402</v>
      </c>
      <c r="B687" s="20">
        <v>680</v>
      </c>
      <c r="C687" s="21">
        <v>200015</v>
      </c>
      <c r="D687" s="20">
        <v>600</v>
      </c>
      <c r="E687" s="23" t="s">
        <v>2403</v>
      </c>
      <c r="F687" s="23"/>
      <c r="G687" s="21">
        <v>63201</v>
      </c>
      <c r="H687" s="21">
        <v>5</v>
      </c>
      <c r="I687" s="21">
        <v>3</v>
      </c>
      <c r="J687" s="20" t="s">
        <v>1045</v>
      </c>
      <c r="K687" s="21">
        <v>30000</v>
      </c>
      <c r="L687" s="1"/>
      <c r="M687" s="1"/>
      <c r="N687" s="20" t="str">
        <f t="shared" si="113"/>
        <v/>
      </c>
      <c r="O687" s="20" t="str">
        <f t="shared" si="114"/>
        <v>62阶8星</v>
      </c>
      <c r="P687" s="20">
        <f t="shared" si="117"/>
        <v>680</v>
      </c>
      <c r="Q687" s="20">
        <f t="shared" si="122"/>
        <v>62</v>
      </c>
      <c r="R687" s="20">
        <f t="shared" si="123"/>
        <v>8</v>
      </c>
      <c r="S687" s="20">
        <v>600</v>
      </c>
      <c r="T687" s="20">
        <f t="shared" si="118"/>
        <v>71650</v>
      </c>
      <c r="U687" s="20">
        <f t="shared" si="119"/>
        <v>17705</v>
      </c>
      <c r="V687" s="20">
        <f t="shared" si="120"/>
        <v>17705</v>
      </c>
      <c r="W687" s="20">
        <f t="shared" si="121"/>
        <v>956070</v>
      </c>
      <c r="X687" s="24" t="str">
        <f t="shared" si="115"/>
        <v>{{type=4,value=71650},{type=5,value=17705},{type=6,value=17705},{type=2,value=956070}}</v>
      </c>
      <c r="AD687" s="25">
        <v>135</v>
      </c>
      <c r="AE687" s="25">
        <v>33</v>
      </c>
      <c r="AF687" s="25">
        <v>33</v>
      </c>
      <c r="AG687" s="25">
        <v>1782</v>
      </c>
      <c r="AH687" s="27">
        <f t="shared" si="116"/>
        <v>2883.6</v>
      </c>
    </row>
    <row r="688" s="20" customFormat="1" ht="16.5" spans="1:34">
      <c r="A688" s="21" t="s">
        <v>2404</v>
      </c>
      <c r="B688" s="20">
        <v>681</v>
      </c>
      <c r="C688" s="21">
        <v>200015</v>
      </c>
      <c r="D688" s="20">
        <v>600</v>
      </c>
      <c r="E688" s="23" t="s">
        <v>2405</v>
      </c>
      <c r="F688" s="23"/>
      <c r="G688" s="21">
        <v>63201</v>
      </c>
      <c r="H688" s="21">
        <v>5</v>
      </c>
      <c r="I688" s="21">
        <v>3</v>
      </c>
      <c r="J688" s="20" t="s">
        <v>1045</v>
      </c>
      <c r="K688" s="21">
        <v>30000</v>
      </c>
      <c r="L688" s="1"/>
      <c r="M688" s="1"/>
      <c r="N688" s="20" t="str">
        <f t="shared" si="113"/>
        <v/>
      </c>
      <c r="O688" s="20" t="str">
        <f t="shared" si="114"/>
        <v>62阶9星</v>
      </c>
      <c r="P688" s="20">
        <f t="shared" si="117"/>
        <v>681</v>
      </c>
      <c r="Q688" s="20">
        <f t="shared" si="122"/>
        <v>62</v>
      </c>
      <c r="R688" s="20">
        <f t="shared" si="123"/>
        <v>9</v>
      </c>
      <c r="S688" s="20">
        <v>600</v>
      </c>
      <c r="T688" s="20">
        <f t="shared" si="118"/>
        <v>71785</v>
      </c>
      <c r="U688" s="20">
        <f t="shared" si="119"/>
        <v>17738</v>
      </c>
      <c r="V688" s="20">
        <f t="shared" si="120"/>
        <v>17738</v>
      </c>
      <c r="W688" s="20">
        <f t="shared" si="121"/>
        <v>957852</v>
      </c>
      <c r="X688" s="24" t="str">
        <f t="shared" si="115"/>
        <v>{{type=4,value=71785},{type=5,value=17738},{type=6,value=17738},{type=2,value=957852}}</v>
      </c>
      <c r="AD688" s="25">
        <v>135</v>
      </c>
      <c r="AE688" s="25">
        <v>33</v>
      </c>
      <c r="AF688" s="25">
        <v>33</v>
      </c>
      <c r="AG688" s="25">
        <v>1782</v>
      </c>
      <c r="AH688" s="27">
        <f t="shared" si="116"/>
        <v>2883.6</v>
      </c>
    </row>
    <row r="689" s="20" customFormat="1" ht="16.5" spans="1:34">
      <c r="A689" s="21" t="s">
        <v>2406</v>
      </c>
      <c r="B689" s="20">
        <v>682</v>
      </c>
      <c r="C689" s="21">
        <v>200015</v>
      </c>
      <c r="D689" s="20">
        <v>600</v>
      </c>
      <c r="E689" s="23" t="s">
        <v>2407</v>
      </c>
      <c r="F689" s="23"/>
      <c r="G689" s="21">
        <v>63201</v>
      </c>
      <c r="H689" s="21">
        <v>5</v>
      </c>
      <c r="I689" s="21">
        <v>3</v>
      </c>
      <c r="J689" s="20">
        <v>1</v>
      </c>
      <c r="K689" s="21">
        <v>30000</v>
      </c>
      <c r="L689" s="1"/>
      <c r="M689" s="1"/>
      <c r="N689" s="20">
        <f t="shared" si="113"/>
        <v>1</v>
      </c>
      <c r="O689" s="20" t="str">
        <f t="shared" si="114"/>
        <v>62阶10星</v>
      </c>
      <c r="P689" s="20">
        <f t="shared" si="117"/>
        <v>682</v>
      </c>
      <c r="Q689" s="20">
        <f t="shared" si="122"/>
        <v>62</v>
      </c>
      <c r="R689" s="20">
        <f t="shared" si="123"/>
        <v>10</v>
      </c>
      <c r="S689" s="20">
        <v>600</v>
      </c>
      <c r="T689" s="20">
        <f t="shared" si="118"/>
        <v>71920</v>
      </c>
      <c r="U689" s="20">
        <f t="shared" si="119"/>
        <v>17771</v>
      </c>
      <c r="V689" s="20">
        <f t="shared" si="120"/>
        <v>17771</v>
      </c>
      <c r="W689" s="20">
        <f t="shared" si="121"/>
        <v>959634</v>
      </c>
      <c r="X689" s="24" t="str">
        <f t="shared" si="115"/>
        <v>{{type=4,value=71920},{type=5,value=17771},{type=6,value=17771},{type=2,value=959634}}</v>
      </c>
      <c r="AD689" s="25">
        <v>135</v>
      </c>
      <c r="AE689" s="25">
        <v>33</v>
      </c>
      <c r="AF689" s="25">
        <v>33</v>
      </c>
      <c r="AG689" s="25">
        <v>1782</v>
      </c>
      <c r="AH689" s="27">
        <f t="shared" si="116"/>
        <v>2883.6</v>
      </c>
    </row>
    <row r="690" s="20" customFormat="1" ht="16.5" spans="1:34">
      <c r="A690" s="21" t="s">
        <v>2408</v>
      </c>
      <c r="B690" s="20">
        <v>683</v>
      </c>
      <c r="C690" s="21">
        <v>200015</v>
      </c>
      <c r="D690" s="20">
        <v>600</v>
      </c>
      <c r="E690" s="23" t="s">
        <v>2409</v>
      </c>
      <c r="F690" s="23"/>
      <c r="G690" s="21">
        <v>63201</v>
      </c>
      <c r="H690" s="21">
        <v>5</v>
      </c>
      <c r="I690" s="21">
        <v>3</v>
      </c>
      <c r="J690" s="20" t="s">
        <v>1045</v>
      </c>
      <c r="K690" s="21">
        <v>30000</v>
      </c>
      <c r="L690" s="1"/>
      <c r="M690" s="1"/>
      <c r="N690" s="20" t="str">
        <f t="shared" si="113"/>
        <v/>
      </c>
      <c r="O690" s="20" t="str">
        <f t="shared" si="114"/>
        <v>63阶0星</v>
      </c>
      <c r="P690" s="20">
        <f t="shared" si="117"/>
        <v>683</v>
      </c>
      <c r="Q690" s="20">
        <f t="shared" si="122"/>
        <v>63</v>
      </c>
      <c r="R690" s="20">
        <f t="shared" si="123"/>
        <v>0</v>
      </c>
      <c r="S690" s="20">
        <v>600</v>
      </c>
      <c r="T690" s="20">
        <f t="shared" si="118"/>
        <v>72055</v>
      </c>
      <c r="U690" s="20">
        <f t="shared" si="119"/>
        <v>17804</v>
      </c>
      <c r="V690" s="20">
        <f t="shared" si="120"/>
        <v>17804</v>
      </c>
      <c r="W690" s="20">
        <f t="shared" si="121"/>
        <v>961416</v>
      </c>
      <c r="X690" s="24" t="str">
        <f t="shared" si="115"/>
        <v>{{type=4,value=72055},{type=5,value=17804},{type=6,value=17804},{type=2,value=961416}}</v>
      </c>
      <c r="AD690" s="25">
        <v>135</v>
      </c>
      <c r="AE690" s="25">
        <v>33</v>
      </c>
      <c r="AF690" s="25">
        <v>33</v>
      </c>
      <c r="AG690" s="25">
        <v>1782</v>
      </c>
      <c r="AH690" s="27">
        <f t="shared" si="116"/>
        <v>2883.6</v>
      </c>
    </row>
    <row r="691" s="20" customFormat="1" ht="16.5" spans="1:34">
      <c r="A691" s="21" t="s">
        <v>2410</v>
      </c>
      <c r="B691" s="20">
        <v>684</v>
      </c>
      <c r="C691" s="21">
        <v>200015</v>
      </c>
      <c r="D691" s="20">
        <v>600</v>
      </c>
      <c r="E691" s="23" t="s">
        <v>2411</v>
      </c>
      <c r="F691" s="23"/>
      <c r="G691" s="21">
        <v>63201</v>
      </c>
      <c r="H691" s="21">
        <v>5</v>
      </c>
      <c r="I691" s="21">
        <v>3</v>
      </c>
      <c r="J691" s="20" t="s">
        <v>1045</v>
      </c>
      <c r="K691" s="21">
        <v>30000</v>
      </c>
      <c r="L691" s="1"/>
      <c r="M691" s="1"/>
      <c r="N691" s="20" t="str">
        <f t="shared" si="113"/>
        <v/>
      </c>
      <c r="O691" s="20" t="str">
        <f t="shared" si="114"/>
        <v>63阶1星</v>
      </c>
      <c r="P691" s="20">
        <f t="shared" si="117"/>
        <v>684</v>
      </c>
      <c r="Q691" s="20">
        <f t="shared" si="122"/>
        <v>63</v>
      </c>
      <c r="R691" s="20">
        <f t="shared" si="123"/>
        <v>1</v>
      </c>
      <c r="S691" s="20">
        <v>600</v>
      </c>
      <c r="T691" s="20">
        <f t="shared" si="118"/>
        <v>72190</v>
      </c>
      <c r="U691" s="20">
        <f t="shared" si="119"/>
        <v>17837</v>
      </c>
      <c r="V691" s="20">
        <f t="shared" si="120"/>
        <v>17837</v>
      </c>
      <c r="W691" s="20">
        <f t="shared" si="121"/>
        <v>963198</v>
      </c>
      <c r="X691" s="24" t="str">
        <f t="shared" si="115"/>
        <v>{{type=4,value=72190},{type=5,value=17837},{type=6,value=17837},{type=2,value=963198}}</v>
      </c>
      <c r="AD691" s="25">
        <v>135</v>
      </c>
      <c r="AE691" s="25">
        <v>33</v>
      </c>
      <c r="AF691" s="25">
        <v>33</v>
      </c>
      <c r="AG691" s="25">
        <v>1782</v>
      </c>
      <c r="AH691" s="27">
        <f t="shared" si="116"/>
        <v>2883.6</v>
      </c>
    </row>
    <row r="692" s="20" customFormat="1" ht="16.5" spans="1:34">
      <c r="A692" s="21" t="s">
        <v>2412</v>
      </c>
      <c r="B692" s="20">
        <v>685</v>
      </c>
      <c r="C692" s="21">
        <v>200015</v>
      </c>
      <c r="D692" s="20">
        <v>600</v>
      </c>
      <c r="E692" s="23" t="s">
        <v>2413</v>
      </c>
      <c r="F692" s="23"/>
      <c r="G692" s="21">
        <v>63201</v>
      </c>
      <c r="H692" s="21">
        <v>5</v>
      </c>
      <c r="I692" s="21">
        <v>3</v>
      </c>
      <c r="J692" s="20" t="s">
        <v>1045</v>
      </c>
      <c r="K692" s="21">
        <v>30000</v>
      </c>
      <c r="L692" s="1"/>
      <c r="M692" s="1"/>
      <c r="N692" s="20" t="str">
        <f t="shared" si="113"/>
        <v/>
      </c>
      <c r="O692" s="20" t="str">
        <f t="shared" si="114"/>
        <v>63阶2星</v>
      </c>
      <c r="P692" s="20">
        <f t="shared" si="117"/>
        <v>685</v>
      </c>
      <c r="Q692" s="20">
        <f t="shared" si="122"/>
        <v>63</v>
      </c>
      <c r="R692" s="20">
        <f t="shared" si="123"/>
        <v>2</v>
      </c>
      <c r="S692" s="20">
        <v>600</v>
      </c>
      <c r="T692" s="20">
        <f t="shared" si="118"/>
        <v>72325</v>
      </c>
      <c r="U692" s="20">
        <f t="shared" si="119"/>
        <v>17870</v>
      </c>
      <c r="V692" s="20">
        <f t="shared" si="120"/>
        <v>17870</v>
      </c>
      <c r="W692" s="20">
        <f t="shared" si="121"/>
        <v>964980</v>
      </c>
      <c r="X692" s="24" t="str">
        <f t="shared" si="115"/>
        <v>{{type=4,value=72325},{type=5,value=17870},{type=6,value=17870},{type=2,value=964980}}</v>
      </c>
      <c r="AD692" s="25">
        <v>135</v>
      </c>
      <c r="AE692" s="25">
        <v>33</v>
      </c>
      <c r="AF692" s="25">
        <v>33</v>
      </c>
      <c r="AG692" s="25">
        <v>1782</v>
      </c>
      <c r="AH692" s="27">
        <f t="shared" si="116"/>
        <v>2883.6</v>
      </c>
    </row>
    <row r="693" s="20" customFormat="1" ht="16.5" spans="1:34">
      <c r="A693" s="21" t="s">
        <v>2414</v>
      </c>
      <c r="B693" s="20">
        <v>686</v>
      </c>
      <c r="C693" s="21">
        <v>200015</v>
      </c>
      <c r="D693" s="20">
        <v>600</v>
      </c>
      <c r="E693" s="23" t="s">
        <v>2415</v>
      </c>
      <c r="F693" s="23"/>
      <c r="G693" s="21">
        <v>63201</v>
      </c>
      <c r="H693" s="21">
        <v>5</v>
      </c>
      <c r="I693" s="21">
        <v>3</v>
      </c>
      <c r="J693" s="20" t="s">
        <v>1045</v>
      </c>
      <c r="K693" s="21">
        <v>30000</v>
      </c>
      <c r="L693" s="1"/>
      <c r="M693" s="1"/>
      <c r="N693" s="20" t="str">
        <f t="shared" si="113"/>
        <v/>
      </c>
      <c r="O693" s="20" t="str">
        <f t="shared" si="114"/>
        <v>63阶3星</v>
      </c>
      <c r="P693" s="20">
        <f t="shared" si="117"/>
        <v>686</v>
      </c>
      <c r="Q693" s="20">
        <f t="shared" si="122"/>
        <v>63</v>
      </c>
      <c r="R693" s="20">
        <f t="shared" si="123"/>
        <v>3</v>
      </c>
      <c r="S693" s="20">
        <v>600</v>
      </c>
      <c r="T693" s="20">
        <f t="shared" si="118"/>
        <v>72460</v>
      </c>
      <c r="U693" s="20">
        <f t="shared" si="119"/>
        <v>17903</v>
      </c>
      <c r="V693" s="20">
        <f t="shared" si="120"/>
        <v>17903</v>
      </c>
      <c r="W693" s="20">
        <f t="shared" si="121"/>
        <v>966762</v>
      </c>
      <c r="X693" s="24" t="str">
        <f t="shared" si="115"/>
        <v>{{type=4,value=72460},{type=5,value=17903},{type=6,value=17903},{type=2,value=966762}}</v>
      </c>
      <c r="AD693" s="25">
        <v>135</v>
      </c>
      <c r="AE693" s="25">
        <v>33</v>
      </c>
      <c r="AF693" s="25">
        <v>33</v>
      </c>
      <c r="AG693" s="25">
        <v>1782</v>
      </c>
      <c r="AH693" s="27">
        <f t="shared" si="116"/>
        <v>2883.6</v>
      </c>
    </row>
    <row r="694" s="20" customFormat="1" ht="16.5" spans="1:34">
      <c r="A694" s="21" t="s">
        <v>2416</v>
      </c>
      <c r="B694" s="20">
        <v>687</v>
      </c>
      <c r="C694" s="21">
        <v>200015</v>
      </c>
      <c r="D694" s="20">
        <v>600</v>
      </c>
      <c r="E694" s="23" t="s">
        <v>2417</v>
      </c>
      <c r="F694" s="23"/>
      <c r="G694" s="21">
        <v>63201</v>
      </c>
      <c r="H694" s="21">
        <v>5</v>
      </c>
      <c r="I694" s="21">
        <v>3</v>
      </c>
      <c r="J694" s="20" t="s">
        <v>1045</v>
      </c>
      <c r="K694" s="21">
        <v>30000</v>
      </c>
      <c r="L694" s="1"/>
      <c r="M694" s="1"/>
      <c r="N694" s="20" t="str">
        <f t="shared" si="113"/>
        <v/>
      </c>
      <c r="O694" s="20" t="str">
        <f t="shared" si="114"/>
        <v>63阶4星</v>
      </c>
      <c r="P694" s="20">
        <f t="shared" si="117"/>
        <v>687</v>
      </c>
      <c r="Q694" s="20">
        <f t="shared" si="122"/>
        <v>63</v>
      </c>
      <c r="R694" s="20">
        <f t="shared" si="123"/>
        <v>4</v>
      </c>
      <c r="S694" s="20">
        <v>600</v>
      </c>
      <c r="T694" s="20">
        <f t="shared" si="118"/>
        <v>72595</v>
      </c>
      <c r="U694" s="20">
        <f t="shared" si="119"/>
        <v>17936</v>
      </c>
      <c r="V694" s="20">
        <f t="shared" si="120"/>
        <v>17936</v>
      </c>
      <c r="W694" s="20">
        <f t="shared" si="121"/>
        <v>968544</v>
      </c>
      <c r="X694" s="24" t="str">
        <f t="shared" si="115"/>
        <v>{{type=4,value=72595},{type=5,value=17936},{type=6,value=17936},{type=2,value=968544}}</v>
      </c>
      <c r="AD694" s="25">
        <v>135</v>
      </c>
      <c r="AE694" s="25">
        <v>33</v>
      </c>
      <c r="AF694" s="25">
        <v>33</v>
      </c>
      <c r="AG694" s="25">
        <v>1782</v>
      </c>
      <c r="AH694" s="27">
        <f t="shared" si="116"/>
        <v>2883.6</v>
      </c>
    </row>
    <row r="695" s="20" customFormat="1" ht="16.5" spans="1:34">
      <c r="A695" s="21" t="s">
        <v>2418</v>
      </c>
      <c r="B695" s="20">
        <v>688</v>
      </c>
      <c r="C695" s="21">
        <v>200015</v>
      </c>
      <c r="D695" s="20">
        <v>600</v>
      </c>
      <c r="E695" s="23" t="s">
        <v>2419</v>
      </c>
      <c r="F695" s="23"/>
      <c r="G695" s="21">
        <v>63201</v>
      </c>
      <c r="H695" s="21">
        <v>5</v>
      </c>
      <c r="I695" s="21">
        <v>3</v>
      </c>
      <c r="J695" s="20" t="s">
        <v>1045</v>
      </c>
      <c r="K695" s="21">
        <v>30000</v>
      </c>
      <c r="L695" s="1"/>
      <c r="M695" s="1"/>
      <c r="N695" s="20" t="str">
        <f t="shared" si="113"/>
        <v/>
      </c>
      <c r="O695" s="20" t="str">
        <f t="shared" si="114"/>
        <v>63阶5星</v>
      </c>
      <c r="P695" s="20">
        <f t="shared" si="117"/>
        <v>688</v>
      </c>
      <c r="Q695" s="20">
        <f t="shared" si="122"/>
        <v>63</v>
      </c>
      <c r="R695" s="20">
        <f t="shared" si="123"/>
        <v>5</v>
      </c>
      <c r="S695" s="20">
        <v>600</v>
      </c>
      <c r="T695" s="20">
        <f t="shared" si="118"/>
        <v>72730</v>
      </c>
      <c r="U695" s="20">
        <f t="shared" si="119"/>
        <v>17969</v>
      </c>
      <c r="V695" s="20">
        <f t="shared" si="120"/>
        <v>17969</v>
      </c>
      <c r="W695" s="20">
        <f t="shared" si="121"/>
        <v>970326</v>
      </c>
      <c r="X695" s="24" t="str">
        <f t="shared" si="115"/>
        <v>{{type=4,value=72730},{type=5,value=17969},{type=6,value=17969},{type=2,value=970326}}</v>
      </c>
      <c r="AD695" s="25">
        <v>135</v>
      </c>
      <c r="AE695" s="25">
        <v>33</v>
      </c>
      <c r="AF695" s="25">
        <v>33</v>
      </c>
      <c r="AG695" s="25">
        <v>1782</v>
      </c>
      <c r="AH695" s="27">
        <f t="shared" si="116"/>
        <v>2883.6</v>
      </c>
    </row>
    <row r="696" s="20" customFormat="1" ht="16.5" spans="1:34">
      <c r="A696" s="21" t="s">
        <v>2420</v>
      </c>
      <c r="B696" s="20">
        <v>689</v>
      </c>
      <c r="C696" s="21">
        <v>200015</v>
      </c>
      <c r="D696" s="20">
        <v>600</v>
      </c>
      <c r="E696" s="23" t="s">
        <v>2421</v>
      </c>
      <c r="F696" s="23"/>
      <c r="G696" s="21">
        <v>63201</v>
      </c>
      <c r="H696" s="21">
        <v>5</v>
      </c>
      <c r="I696" s="21">
        <v>3</v>
      </c>
      <c r="J696" s="20" t="s">
        <v>1045</v>
      </c>
      <c r="K696" s="21">
        <v>30000</v>
      </c>
      <c r="L696" s="1"/>
      <c r="M696" s="1"/>
      <c r="N696" s="20" t="str">
        <f t="shared" si="113"/>
        <v/>
      </c>
      <c r="O696" s="20" t="str">
        <f t="shared" si="114"/>
        <v>63阶6星</v>
      </c>
      <c r="P696" s="20">
        <f t="shared" si="117"/>
        <v>689</v>
      </c>
      <c r="Q696" s="20">
        <f t="shared" si="122"/>
        <v>63</v>
      </c>
      <c r="R696" s="20">
        <f t="shared" si="123"/>
        <v>6</v>
      </c>
      <c r="S696" s="20">
        <v>600</v>
      </c>
      <c r="T696" s="20">
        <f t="shared" si="118"/>
        <v>72865</v>
      </c>
      <c r="U696" s="20">
        <f t="shared" si="119"/>
        <v>18002</v>
      </c>
      <c r="V696" s="20">
        <f t="shared" si="120"/>
        <v>18002</v>
      </c>
      <c r="W696" s="20">
        <f t="shared" si="121"/>
        <v>972108</v>
      </c>
      <c r="X696" s="24" t="str">
        <f t="shared" si="115"/>
        <v>{{type=4,value=72865},{type=5,value=18002},{type=6,value=18002},{type=2,value=972108}}</v>
      </c>
      <c r="AD696" s="25">
        <v>135</v>
      </c>
      <c r="AE696" s="25">
        <v>33</v>
      </c>
      <c r="AF696" s="25">
        <v>33</v>
      </c>
      <c r="AG696" s="25">
        <v>1782</v>
      </c>
      <c r="AH696" s="27">
        <f t="shared" si="116"/>
        <v>2883.6</v>
      </c>
    </row>
    <row r="697" s="20" customFormat="1" ht="16.5" spans="1:34">
      <c r="A697" s="21" t="s">
        <v>2422</v>
      </c>
      <c r="B697" s="20">
        <v>690</v>
      </c>
      <c r="C697" s="21">
        <v>200015</v>
      </c>
      <c r="D697" s="20">
        <v>600</v>
      </c>
      <c r="E697" s="23" t="s">
        <v>2423</v>
      </c>
      <c r="F697" s="23"/>
      <c r="G697" s="21">
        <v>63201</v>
      </c>
      <c r="H697" s="21">
        <v>5</v>
      </c>
      <c r="I697" s="21">
        <v>3</v>
      </c>
      <c r="J697" s="20" t="s">
        <v>1045</v>
      </c>
      <c r="K697" s="21">
        <v>30000</v>
      </c>
      <c r="L697" s="1"/>
      <c r="M697" s="1"/>
      <c r="N697" s="20" t="str">
        <f t="shared" si="113"/>
        <v/>
      </c>
      <c r="O697" s="20" t="str">
        <f t="shared" si="114"/>
        <v>63阶7星</v>
      </c>
      <c r="P697" s="20">
        <f t="shared" si="117"/>
        <v>690</v>
      </c>
      <c r="Q697" s="20">
        <f t="shared" si="122"/>
        <v>63</v>
      </c>
      <c r="R697" s="20">
        <f t="shared" si="123"/>
        <v>7</v>
      </c>
      <c r="S697" s="20">
        <v>600</v>
      </c>
      <c r="T697" s="20">
        <f t="shared" si="118"/>
        <v>73000</v>
      </c>
      <c r="U697" s="20">
        <f t="shared" si="119"/>
        <v>18035</v>
      </c>
      <c r="V697" s="20">
        <f t="shared" si="120"/>
        <v>18035</v>
      </c>
      <c r="W697" s="20">
        <f t="shared" si="121"/>
        <v>973890</v>
      </c>
      <c r="X697" s="24" t="str">
        <f t="shared" si="115"/>
        <v>{{type=4,value=73000},{type=5,value=18035},{type=6,value=18035},{type=2,value=973890}}</v>
      </c>
      <c r="AD697" s="25">
        <v>135</v>
      </c>
      <c r="AE697" s="25">
        <v>33</v>
      </c>
      <c r="AF697" s="25">
        <v>33</v>
      </c>
      <c r="AG697" s="25">
        <v>1782</v>
      </c>
      <c r="AH697" s="27">
        <f t="shared" si="116"/>
        <v>2883.6</v>
      </c>
    </row>
    <row r="698" s="20" customFormat="1" ht="16.5" spans="1:34">
      <c r="A698" s="21" t="s">
        <v>2424</v>
      </c>
      <c r="B698" s="20">
        <v>691</v>
      </c>
      <c r="C698" s="21">
        <v>200015</v>
      </c>
      <c r="D698" s="20">
        <v>600</v>
      </c>
      <c r="E698" s="23" t="s">
        <v>2425</v>
      </c>
      <c r="F698" s="23"/>
      <c r="G698" s="21">
        <v>63201</v>
      </c>
      <c r="H698" s="21">
        <v>5</v>
      </c>
      <c r="I698" s="21">
        <v>3</v>
      </c>
      <c r="J698" s="20" t="s">
        <v>1045</v>
      </c>
      <c r="K698" s="21">
        <v>30000</v>
      </c>
      <c r="L698" s="1"/>
      <c r="M698" s="1"/>
      <c r="N698" s="20" t="str">
        <f t="shared" si="113"/>
        <v/>
      </c>
      <c r="O698" s="20" t="str">
        <f t="shared" si="114"/>
        <v>63阶8星</v>
      </c>
      <c r="P698" s="20">
        <f t="shared" si="117"/>
        <v>691</v>
      </c>
      <c r="Q698" s="20">
        <f t="shared" si="122"/>
        <v>63</v>
      </c>
      <c r="R698" s="20">
        <f t="shared" si="123"/>
        <v>8</v>
      </c>
      <c r="S698" s="20">
        <v>600</v>
      </c>
      <c r="T698" s="20">
        <f t="shared" si="118"/>
        <v>73135</v>
      </c>
      <c r="U698" s="20">
        <f t="shared" si="119"/>
        <v>18068</v>
      </c>
      <c r="V698" s="20">
        <f t="shared" si="120"/>
        <v>18068</v>
      </c>
      <c r="W698" s="20">
        <f t="shared" si="121"/>
        <v>975672</v>
      </c>
      <c r="X698" s="24" t="str">
        <f t="shared" si="115"/>
        <v>{{type=4,value=73135},{type=5,value=18068},{type=6,value=18068},{type=2,value=975672}}</v>
      </c>
      <c r="AD698" s="25">
        <v>135</v>
      </c>
      <c r="AE698" s="25">
        <v>33</v>
      </c>
      <c r="AF698" s="25">
        <v>33</v>
      </c>
      <c r="AG698" s="25">
        <v>1782</v>
      </c>
      <c r="AH698" s="27">
        <f t="shared" si="116"/>
        <v>2883.6</v>
      </c>
    </row>
    <row r="699" s="20" customFormat="1" ht="16.5" spans="1:34">
      <c r="A699" s="21" t="s">
        <v>2426</v>
      </c>
      <c r="B699" s="20">
        <v>692</v>
      </c>
      <c r="C699" s="21">
        <v>200015</v>
      </c>
      <c r="D699" s="20">
        <v>600</v>
      </c>
      <c r="E699" s="23" t="s">
        <v>2427</v>
      </c>
      <c r="F699" s="23"/>
      <c r="G699" s="21">
        <v>63201</v>
      </c>
      <c r="H699" s="21">
        <v>5</v>
      </c>
      <c r="I699" s="21">
        <v>3</v>
      </c>
      <c r="J699" s="20" t="s">
        <v>1045</v>
      </c>
      <c r="K699" s="21">
        <v>30000</v>
      </c>
      <c r="L699" s="1"/>
      <c r="M699" s="1"/>
      <c r="N699" s="20" t="str">
        <f t="shared" si="113"/>
        <v/>
      </c>
      <c r="O699" s="20" t="str">
        <f t="shared" si="114"/>
        <v>63阶9星</v>
      </c>
      <c r="P699" s="20">
        <f t="shared" si="117"/>
        <v>692</v>
      </c>
      <c r="Q699" s="20">
        <f t="shared" si="122"/>
        <v>63</v>
      </c>
      <c r="R699" s="20">
        <f t="shared" si="123"/>
        <v>9</v>
      </c>
      <c r="S699" s="20">
        <v>600</v>
      </c>
      <c r="T699" s="20">
        <f t="shared" si="118"/>
        <v>73270</v>
      </c>
      <c r="U699" s="20">
        <f t="shared" si="119"/>
        <v>18101</v>
      </c>
      <c r="V699" s="20">
        <f t="shared" si="120"/>
        <v>18101</v>
      </c>
      <c r="W699" s="20">
        <f t="shared" si="121"/>
        <v>977454</v>
      </c>
      <c r="X699" s="24" t="str">
        <f t="shared" si="115"/>
        <v>{{type=4,value=73270},{type=5,value=18101},{type=6,value=18101},{type=2,value=977454}}</v>
      </c>
      <c r="AD699" s="25">
        <v>135</v>
      </c>
      <c r="AE699" s="25">
        <v>33</v>
      </c>
      <c r="AF699" s="25">
        <v>33</v>
      </c>
      <c r="AG699" s="25">
        <v>1782</v>
      </c>
      <c r="AH699" s="27">
        <f t="shared" si="116"/>
        <v>2883.6</v>
      </c>
    </row>
    <row r="700" s="20" customFormat="1" ht="16.5" spans="1:34">
      <c r="A700" s="21" t="s">
        <v>2428</v>
      </c>
      <c r="B700" s="20">
        <v>693</v>
      </c>
      <c r="C700" s="21">
        <v>200015</v>
      </c>
      <c r="D700" s="20">
        <v>600</v>
      </c>
      <c r="E700" s="23" t="s">
        <v>2429</v>
      </c>
      <c r="F700" s="23"/>
      <c r="G700" s="21">
        <v>63201</v>
      </c>
      <c r="H700" s="21">
        <v>5</v>
      </c>
      <c r="I700" s="21">
        <v>3</v>
      </c>
      <c r="J700" s="20">
        <v>1</v>
      </c>
      <c r="K700" s="21">
        <v>30000</v>
      </c>
      <c r="L700" s="1"/>
      <c r="M700" s="1"/>
      <c r="N700" s="20">
        <f t="shared" si="113"/>
        <v>1</v>
      </c>
      <c r="O700" s="20" t="str">
        <f t="shared" si="114"/>
        <v>63阶10星</v>
      </c>
      <c r="P700" s="20">
        <f t="shared" si="117"/>
        <v>693</v>
      </c>
      <c r="Q700" s="20">
        <f t="shared" si="122"/>
        <v>63</v>
      </c>
      <c r="R700" s="20">
        <f t="shared" si="123"/>
        <v>10</v>
      </c>
      <c r="S700" s="20">
        <v>600</v>
      </c>
      <c r="T700" s="20">
        <f t="shared" si="118"/>
        <v>73405</v>
      </c>
      <c r="U700" s="20">
        <f t="shared" si="119"/>
        <v>18134</v>
      </c>
      <c r="V700" s="20">
        <f t="shared" si="120"/>
        <v>18134</v>
      </c>
      <c r="W700" s="20">
        <f t="shared" si="121"/>
        <v>979236</v>
      </c>
      <c r="X700" s="24" t="str">
        <f t="shared" si="115"/>
        <v>{{type=4,value=73405},{type=5,value=18134},{type=6,value=18134},{type=2,value=979236}}</v>
      </c>
      <c r="AD700" s="25">
        <v>135</v>
      </c>
      <c r="AE700" s="25">
        <v>33</v>
      </c>
      <c r="AF700" s="25">
        <v>33</v>
      </c>
      <c r="AG700" s="25">
        <v>1782</v>
      </c>
      <c r="AH700" s="27">
        <f t="shared" si="116"/>
        <v>2883.6</v>
      </c>
    </row>
    <row r="701" s="20" customFormat="1" ht="16.5" spans="1:34">
      <c r="A701" s="21" t="s">
        <v>2430</v>
      </c>
      <c r="B701" s="20">
        <v>694</v>
      </c>
      <c r="C701" s="21">
        <v>200015</v>
      </c>
      <c r="D701" s="20">
        <v>600</v>
      </c>
      <c r="E701" s="23" t="s">
        <v>2431</v>
      </c>
      <c r="F701" s="23"/>
      <c r="G701" s="21">
        <v>63201</v>
      </c>
      <c r="H701" s="21">
        <v>5</v>
      </c>
      <c r="I701" s="21">
        <v>3</v>
      </c>
      <c r="J701" s="20" t="s">
        <v>1045</v>
      </c>
      <c r="K701" s="21">
        <v>30000</v>
      </c>
      <c r="L701" s="1"/>
      <c r="M701" s="1"/>
      <c r="N701" s="20" t="str">
        <f t="shared" si="113"/>
        <v/>
      </c>
      <c r="O701" s="20" t="str">
        <f t="shared" si="114"/>
        <v>64阶0星</v>
      </c>
      <c r="P701" s="20">
        <f t="shared" si="117"/>
        <v>694</v>
      </c>
      <c r="Q701" s="20">
        <f t="shared" si="122"/>
        <v>64</v>
      </c>
      <c r="R701" s="20">
        <f t="shared" si="123"/>
        <v>0</v>
      </c>
      <c r="S701" s="20">
        <v>600</v>
      </c>
      <c r="T701" s="20">
        <f t="shared" si="118"/>
        <v>73540</v>
      </c>
      <c r="U701" s="20">
        <f t="shared" si="119"/>
        <v>18167</v>
      </c>
      <c r="V701" s="20">
        <f t="shared" si="120"/>
        <v>18167</v>
      </c>
      <c r="W701" s="20">
        <f t="shared" si="121"/>
        <v>981018</v>
      </c>
      <c r="X701" s="24" t="str">
        <f t="shared" si="115"/>
        <v>{{type=4,value=73540},{type=5,value=18167},{type=6,value=18167},{type=2,value=981018}}</v>
      </c>
      <c r="AD701" s="25">
        <v>135</v>
      </c>
      <c r="AE701" s="25">
        <v>33</v>
      </c>
      <c r="AF701" s="25">
        <v>33</v>
      </c>
      <c r="AG701" s="25">
        <v>1782</v>
      </c>
      <c r="AH701" s="27">
        <f t="shared" si="116"/>
        <v>2883.6</v>
      </c>
    </row>
    <row r="702" s="20" customFormat="1" ht="16.5" spans="1:34">
      <c r="A702" s="21" t="s">
        <v>2432</v>
      </c>
      <c r="B702" s="20">
        <v>695</v>
      </c>
      <c r="C702" s="21">
        <v>200015</v>
      </c>
      <c r="D702" s="20">
        <v>600</v>
      </c>
      <c r="E702" s="23" t="s">
        <v>2433</v>
      </c>
      <c r="F702" s="23"/>
      <c r="G702" s="21">
        <v>63201</v>
      </c>
      <c r="H702" s="21">
        <v>5</v>
      </c>
      <c r="I702" s="21">
        <v>3</v>
      </c>
      <c r="J702" s="20" t="s">
        <v>1045</v>
      </c>
      <c r="K702" s="21">
        <v>30000</v>
      </c>
      <c r="L702" s="1"/>
      <c r="M702" s="1"/>
      <c r="N702" s="20" t="str">
        <f t="shared" si="113"/>
        <v/>
      </c>
      <c r="O702" s="20" t="str">
        <f t="shared" si="114"/>
        <v>64阶1星</v>
      </c>
      <c r="P702" s="20">
        <f t="shared" si="117"/>
        <v>695</v>
      </c>
      <c r="Q702" s="20">
        <f t="shared" si="122"/>
        <v>64</v>
      </c>
      <c r="R702" s="20">
        <f t="shared" si="123"/>
        <v>1</v>
      </c>
      <c r="S702" s="20">
        <v>600</v>
      </c>
      <c r="T702" s="20">
        <f t="shared" si="118"/>
        <v>73675</v>
      </c>
      <c r="U702" s="20">
        <f t="shared" si="119"/>
        <v>18200</v>
      </c>
      <c r="V702" s="20">
        <f t="shared" si="120"/>
        <v>18200</v>
      </c>
      <c r="W702" s="20">
        <f t="shared" si="121"/>
        <v>982800</v>
      </c>
      <c r="X702" s="24" t="str">
        <f t="shared" si="115"/>
        <v>{{type=4,value=73675},{type=5,value=18200},{type=6,value=18200},{type=2,value=982800}}</v>
      </c>
      <c r="AD702" s="25">
        <v>135</v>
      </c>
      <c r="AE702" s="25">
        <v>33</v>
      </c>
      <c r="AF702" s="25">
        <v>33</v>
      </c>
      <c r="AG702" s="25">
        <v>1782</v>
      </c>
      <c r="AH702" s="27">
        <f t="shared" si="116"/>
        <v>2883.6</v>
      </c>
    </row>
    <row r="703" s="20" customFormat="1" ht="16.5" spans="1:34">
      <c r="A703" s="21" t="s">
        <v>2434</v>
      </c>
      <c r="B703" s="20">
        <v>696</v>
      </c>
      <c r="C703" s="21">
        <v>200015</v>
      </c>
      <c r="D703" s="20">
        <v>600</v>
      </c>
      <c r="E703" s="23" t="s">
        <v>2435</v>
      </c>
      <c r="F703" s="23"/>
      <c r="G703" s="21">
        <v>63201</v>
      </c>
      <c r="H703" s="21">
        <v>5</v>
      </c>
      <c r="I703" s="21">
        <v>3</v>
      </c>
      <c r="J703" s="20" t="s">
        <v>1045</v>
      </c>
      <c r="K703" s="21">
        <v>30000</v>
      </c>
      <c r="L703" s="1"/>
      <c r="M703" s="1"/>
      <c r="N703" s="20" t="str">
        <f t="shared" si="113"/>
        <v/>
      </c>
      <c r="O703" s="20" t="str">
        <f t="shared" si="114"/>
        <v>64阶2星</v>
      </c>
      <c r="P703" s="20">
        <f t="shared" si="117"/>
        <v>696</v>
      </c>
      <c r="Q703" s="20">
        <f t="shared" si="122"/>
        <v>64</v>
      </c>
      <c r="R703" s="20">
        <f t="shared" si="123"/>
        <v>2</v>
      </c>
      <c r="S703" s="20">
        <v>600</v>
      </c>
      <c r="T703" s="20">
        <f t="shared" si="118"/>
        <v>73810</v>
      </c>
      <c r="U703" s="20">
        <f t="shared" si="119"/>
        <v>18233</v>
      </c>
      <c r="V703" s="20">
        <f t="shared" si="120"/>
        <v>18233</v>
      </c>
      <c r="W703" s="20">
        <f t="shared" si="121"/>
        <v>984582</v>
      </c>
      <c r="X703" s="24" t="str">
        <f t="shared" si="115"/>
        <v>{{type=4,value=73810},{type=5,value=18233},{type=6,value=18233},{type=2,value=984582}}</v>
      </c>
      <c r="AD703" s="25">
        <v>135</v>
      </c>
      <c r="AE703" s="25">
        <v>33</v>
      </c>
      <c r="AF703" s="25">
        <v>33</v>
      </c>
      <c r="AG703" s="25">
        <v>1782</v>
      </c>
      <c r="AH703" s="27">
        <f t="shared" si="116"/>
        <v>2883.6</v>
      </c>
    </row>
    <row r="704" s="20" customFormat="1" ht="16.5" spans="1:34">
      <c r="A704" s="21" t="s">
        <v>2436</v>
      </c>
      <c r="B704" s="20">
        <v>697</v>
      </c>
      <c r="C704" s="21">
        <v>200015</v>
      </c>
      <c r="D704" s="20">
        <v>600</v>
      </c>
      <c r="E704" s="23" t="s">
        <v>2437</v>
      </c>
      <c r="F704" s="23"/>
      <c r="G704" s="21">
        <v>63201</v>
      </c>
      <c r="H704" s="21">
        <v>5</v>
      </c>
      <c r="I704" s="21">
        <v>3</v>
      </c>
      <c r="J704" s="20" t="s">
        <v>1045</v>
      </c>
      <c r="K704" s="21">
        <v>30000</v>
      </c>
      <c r="L704" s="1"/>
      <c r="M704" s="1"/>
      <c r="N704" s="20" t="str">
        <f t="shared" si="113"/>
        <v/>
      </c>
      <c r="O704" s="20" t="str">
        <f t="shared" si="114"/>
        <v>64阶3星</v>
      </c>
      <c r="P704" s="20">
        <f t="shared" si="117"/>
        <v>697</v>
      </c>
      <c r="Q704" s="20">
        <f t="shared" si="122"/>
        <v>64</v>
      </c>
      <c r="R704" s="20">
        <f t="shared" si="123"/>
        <v>3</v>
      </c>
      <c r="S704" s="20">
        <v>600</v>
      </c>
      <c r="T704" s="20">
        <f t="shared" si="118"/>
        <v>73945</v>
      </c>
      <c r="U704" s="20">
        <f t="shared" si="119"/>
        <v>18266</v>
      </c>
      <c r="V704" s="20">
        <f t="shared" si="120"/>
        <v>18266</v>
      </c>
      <c r="W704" s="20">
        <f t="shared" si="121"/>
        <v>986364</v>
      </c>
      <c r="X704" s="24" t="str">
        <f t="shared" si="115"/>
        <v>{{type=4,value=73945},{type=5,value=18266},{type=6,value=18266},{type=2,value=986364}}</v>
      </c>
      <c r="AD704" s="25">
        <v>135</v>
      </c>
      <c r="AE704" s="25">
        <v>33</v>
      </c>
      <c r="AF704" s="25">
        <v>33</v>
      </c>
      <c r="AG704" s="25">
        <v>1782</v>
      </c>
      <c r="AH704" s="27">
        <f t="shared" si="116"/>
        <v>2883.6</v>
      </c>
    </row>
    <row r="705" s="20" customFormat="1" ht="16.5" spans="1:34">
      <c r="A705" s="21" t="s">
        <v>2438</v>
      </c>
      <c r="B705" s="20">
        <v>698</v>
      </c>
      <c r="C705" s="21">
        <v>200015</v>
      </c>
      <c r="D705" s="20">
        <v>600</v>
      </c>
      <c r="E705" s="23" t="s">
        <v>2439</v>
      </c>
      <c r="F705" s="23"/>
      <c r="G705" s="21">
        <v>63201</v>
      </c>
      <c r="H705" s="21">
        <v>5</v>
      </c>
      <c r="I705" s="21">
        <v>3</v>
      </c>
      <c r="J705" s="20" t="s">
        <v>1045</v>
      </c>
      <c r="K705" s="21">
        <v>30000</v>
      </c>
      <c r="L705" s="1"/>
      <c r="M705" s="1"/>
      <c r="N705" s="20" t="str">
        <f t="shared" si="113"/>
        <v/>
      </c>
      <c r="O705" s="20" t="str">
        <f t="shared" si="114"/>
        <v>64阶4星</v>
      </c>
      <c r="P705" s="20">
        <f t="shared" si="117"/>
        <v>698</v>
      </c>
      <c r="Q705" s="20">
        <f t="shared" si="122"/>
        <v>64</v>
      </c>
      <c r="R705" s="20">
        <f t="shared" si="123"/>
        <v>4</v>
      </c>
      <c r="S705" s="20">
        <v>600</v>
      </c>
      <c r="T705" s="20">
        <f t="shared" si="118"/>
        <v>74080</v>
      </c>
      <c r="U705" s="20">
        <f t="shared" si="119"/>
        <v>18299</v>
      </c>
      <c r="V705" s="20">
        <f t="shared" si="120"/>
        <v>18299</v>
      </c>
      <c r="W705" s="20">
        <f t="shared" si="121"/>
        <v>988146</v>
      </c>
      <c r="X705" s="24" t="str">
        <f t="shared" si="115"/>
        <v>{{type=4,value=74080},{type=5,value=18299},{type=6,value=18299},{type=2,value=988146}}</v>
      </c>
      <c r="AD705" s="25">
        <v>135</v>
      </c>
      <c r="AE705" s="25">
        <v>33</v>
      </c>
      <c r="AF705" s="25">
        <v>33</v>
      </c>
      <c r="AG705" s="25">
        <v>1782</v>
      </c>
      <c r="AH705" s="27">
        <f t="shared" si="116"/>
        <v>2883.6</v>
      </c>
    </row>
    <row r="706" s="20" customFormat="1" ht="16.5" spans="1:34">
      <c r="A706" s="21" t="s">
        <v>2440</v>
      </c>
      <c r="B706" s="20">
        <v>699</v>
      </c>
      <c r="C706" s="21">
        <v>200015</v>
      </c>
      <c r="D706" s="20">
        <v>600</v>
      </c>
      <c r="E706" s="23" t="s">
        <v>2441</v>
      </c>
      <c r="F706" s="23"/>
      <c r="G706" s="21">
        <v>63201</v>
      </c>
      <c r="H706" s="21">
        <v>5</v>
      </c>
      <c r="I706" s="21">
        <v>3</v>
      </c>
      <c r="J706" s="20" t="s">
        <v>1045</v>
      </c>
      <c r="K706" s="21">
        <v>30000</v>
      </c>
      <c r="L706" s="1"/>
      <c r="M706" s="1"/>
      <c r="N706" s="20" t="str">
        <f t="shared" si="113"/>
        <v/>
      </c>
      <c r="O706" s="20" t="str">
        <f t="shared" si="114"/>
        <v>64阶5星</v>
      </c>
      <c r="P706" s="20">
        <f t="shared" si="117"/>
        <v>699</v>
      </c>
      <c r="Q706" s="20">
        <f t="shared" si="122"/>
        <v>64</v>
      </c>
      <c r="R706" s="20">
        <f t="shared" si="123"/>
        <v>5</v>
      </c>
      <c r="S706" s="20">
        <v>600</v>
      </c>
      <c r="T706" s="20">
        <f t="shared" si="118"/>
        <v>74215</v>
      </c>
      <c r="U706" s="20">
        <f t="shared" si="119"/>
        <v>18332</v>
      </c>
      <c r="V706" s="20">
        <f t="shared" si="120"/>
        <v>18332</v>
      </c>
      <c r="W706" s="20">
        <f t="shared" si="121"/>
        <v>989928</v>
      </c>
      <c r="X706" s="24" t="str">
        <f t="shared" si="115"/>
        <v>{{type=4,value=74215},{type=5,value=18332},{type=6,value=18332},{type=2,value=989928}}</v>
      </c>
      <c r="AD706" s="25">
        <v>135</v>
      </c>
      <c r="AE706" s="25">
        <v>33</v>
      </c>
      <c r="AF706" s="25">
        <v>33</v>
      </c>
      <c r="AG706" s="25">
        <v>1782</v>
      </c>
      <c r="AH706" s="27">
        <f t="shared" si="116"/>
        <v>2883.6</v>
      </c>
    </row>
    <row r="707" s="20" customFormat="1" ht="16.5" spans="1:34">
      <c r="A707" s="21" t="s">
        <v>2442</v>
      </c>
      <c r="B707" s="20">
        <v>700</v>
      </c>
      <c r="C707" s="21">
        <v>200015</v>
      </c>
      <c r="D707" s="20">
        <v>600</v>
      </c>
      <c r="E707" s="23" t="s">
        <v>2443</v>
      </c>
      <c r="F707" s="23"/>
      <c r="G707" s="21">
        <v>63201</v>
      </c>
      <c r="H707" s="21">
        <v>5</v>
      </c>
      <c r="I707" s="21">
        <v>3</v>
      </c>
      <c r="J707" s="20" t="s">
        <v>1045</v>
      </c>
      <c r="K707" s="21">
        <v>30000</v>
      </c>
      <c r="L707" s="1"/>
      <c r="M707" s="1"/>
      <c r="N707" s="20" t="str">
        <f t="shared" si="113"/>
        <v/>
      </c>
      <c r="O707" s="20" t="str">
        <f t="shared" si="114"/>
        <v>64阶6星</v>
      </c>
      <c r="P707" s="20">
        <f t="shared" si="117"/>
        <v>700</v>
      </c>
      <c r="Q707" s="20">
        <f t="shared" si="122"/>
        <v>64</v>
      </c>
      <c r="R707" s="20">
        <f t="shared" si="123"/>
        <v>6</v>
      </c>
      <c r="S707" s="20">
        <v>600</v>
      </c>
      <c r="T707" s="20">
        <f t="shared" si="118"/>
        <v>74350</v>
      </c>
      <c r="U707" s="20">
        <f t="shared" si="119"/>
        <v>18365</v>
      </c>
      <c r="V707" s="20">
        <f t="shared" si="120"/>
        <v>18365</v>
      </c>
      <c r="W707" s="20">
        <f t="shared" si="121"/>
        <v>991710</v>
      </c>
      <c r="X707" s="24" t="str">
        <f t="shared" si="115"/>
        <v>{{type=4,value=74350},{type=5,value=18365},{type=6,value=18365},{type=2,value=991710}}</v>
      </c>
      <c r="AD707" s="25">
        <v>135</v>
      </c>
      <c r="AE707" s="25">
        <v>33</v>
      </c>
      <c r="AF707" s="25">
        <v>33</v>
      </c>
      <c r="AG707" s="25">
        <v>1782</v>
      </c>
      <c r="AH707" s="27">
        <f t="shared" si="116"/>
        <v>2883.6</v>
      </c>
    </row>
    <row r="708" s="20" customFormat="1" ht="16.5" spans="1:34">
      <c r="A708" s="21" t="s">
        <v>2444</v>
      </c>
      <c r="B708" s="20">
        <v>701</v>
      </c>
      <c r="C708" s="21">
        <v>200015</v>
      </c>
      <c r="D708" s="20">
        <v>600</v>
      </c>
      <c r="E708" s="23" t="s">
        <v>2445</v>
      </c>
      <c r="F708" s="23"/>
      <c r="G708" s="21">
        <v>63201</v>
      </c>
      <c r="H708" s="21">
        <v>5</v>
      </c>
      <c r="I708" s="21">
        <v>3</v>
      </c>
      <c r="J708" s="20" t="s">
        <v>1045</v>
      </c>
      <c r="K708" s="21">
        <v>30000</v>
      </c>
      <c r="L708" s="1"/>
      <c r="M708" s="1"/>
      <c r="N708" s="20" t="str">
        <f t="shared" si="113"/>
        <v/>
      </c>
      <c r="O708" s="20" t="str">
        <f t="shared" si="114"/>
        <v>64阶7星</v>
      </c>
      <c r="P708" s="20">
        <f t="shared" si="117"/>
        <v>701</v>
      </c>
      <c r="Q708" s="20">
        <f t="shared" si="122"/>
        <v>64</v>
      </c>
      <c r="R708" s="20">
        <f t="shared" si="123"/>
        <v>7</v>
      </c>
      <c r="S708" s="20">
        <v>600</v>
      </c>
      <c r="T708" s="20">
        <f t="shared" si="118"/>
        <v>74485</v>
      </c>
      <c r="U708" s="20">
        <f t="shared" si="119"/>
        <v>18398</v>
      </c>
      <c r="V708" s="20">
        <f t="shared" si="120"/>
        <v>18398</v>
      </c>
      <c r="W708" s="20">
        <f t="shared" si="121"/>
        <v>993492</v>
      </c>
      <c r="X708" s="24" t="str">
        <f t="shared" si="115"/>
        <v>{{type=4,value=74485},{type=5,value=18398},{type=6,value=18398},{type=2,value=993492}}</v>
      </c>
      <c r="AD708" s="25">
        <v>135</v>
      </c>
      <c r="AE708" s="25">
        <v>33</v>
      </c>
      <c r="AF708" s="25">
        <v>33</v>
      </c>
      <c r="AG708" s="25">
        <v>1782</v>
      </c>
      <c r="AH708" s="27">
        <f t="shared" si="116"/>
        <v>2883.6</v>
      </c>
    </row>
    <row r="709" s="20" customFormat="1" ht="16.5" spans="1:34">
      <c r="A709" s="21" t="s">
        <v>2446</v>
      </c>
      <c r="B709" s="20">
        <v>702</v>
      </c>
      <c r="C709" s="21">
        <v>200015</v>
      </c>
      <c r="D709" s="20">
        <v>600</v>
      </c>
      <c r="E709" s="23" t="s">
        <v>2447</v>
      </c>
      <c r="F709" s="23"/>
      <c r="G709" s="21">
        <v>63201</v>
      </c>
      <c r="H709" s="21">
        <v>5</v>
      </c>
      <c r="I709" s="21">
        <v>3</v>
      </c>
      <c r="J709" s="20" t="s">
        <v>1045</v>
      </c>
      <c r="K709" s="21">
        <v>30000</v>
      </c>
      <c r="L709" s="1"/>
      <c r="M709" s="1"/>
      <c r="N709" s="20" t="str">
        <f t="shared" si="113"/>
        <v/>
      </c>
      <c r="O709" s="20" t="str">
        <f t="shared" si="114"/>
        <v>64阶8星</v>
      </c>
      <c r="P709" s="20">
        <f t="shared" si="117"/>
        <v>702</v>
      </c>
      <c r="Q709" s="20">
        <f t="shared" si="122"/>
        <v>64</v>
      </c>
      <c r="R709" s="20">
        <f t="shared" si="123"/>
        <v>8</v>
      </c>
      <c r="S709" s="20">
        <v>600</v>
      </c>
      <c r="T709" s="20">
        <f t="shared" si="118"/>
        <v>74620</v>
      </c>
      <c r="U709" s="20">
        <f t="shared" si="119"/>
        <v>18431</v>
      </c>
      <c r="V709" s="20">
        <f t="shared" si="120"/>
        <v>18431</v>
      </c>
      <c r="W709" s="20">
        <f t="shared" si="121"/>
        <v>995274</v>
      </c>
      <c r="X709" s="24" t="str">
        <f t="shared" si="115"/>
        <v>{{type=4,value=74620},{type=5,value=18431},{type=6,value=18431},{type=2,value=995274}}</v>
      </c>
      <c r="AD709" s="25">
        <v>135</v>
      </c>
      <c r="AE709" s="25">
        <v>33</v>
      </c>
      <c r="AF709" s="25">
        <v>33</v>
      </c>
      <c r="AG709" s="25">
        <v>1782</v>
      </c>
      <c r="AH709" s="27">
        <f t="shared" si="116"/>
        <v>2883.6</v>
      </c>
    </row>
    <row r="710" s="20" customFormat="1" ht="16.5" spans="1:34">
      <c r="A710" s="21" t="s">
        <v>2448</v>
      </c>
      <c r="B710" s="20">
        <v>703</v>
      </c>
      <c r="C710" s="21">
        <v>200015</v>
      </c>
      <c r="D710" s="20">
        <v>600</v>
      </c>
      <c r="E710" s="23" t="s">
        <v>2449</v>
      </c>
      <c r="F710" s="23"/>
      <c r="G710" s="21">
        <v>63201</v>
      </c>
      <c r="H710" s="21">
        <v>5</v>
      </c>
      <c r="I710" s="21">
        <v>3</v>
      </c>
      <c r="J710" s="20" t="s">
        <v>1045</v>
      </c>
      <c r="K710" s="21">
        <v>30000</v>
      </c>
      <c r="L710" s="1"/>
      <c r="M710" s="1"/>
      <c r="N710" s="20" t="str">
        <f t="shared" si="113"/>
        <v/>
      </c>
      <c r="O710" s="20" t="str">
        <f t="shared" si="114"/>
        <v>64阶9星</v>
      </c>
      <c r="P710" s="20">
        <f t="shared" si="117"/>
        <v>703</v>
      </c>
      <c r="Q710" s="20">
        <f t="shared" si="122"/>
        <v>64</v>
      </c>
      <c r="R710" s="20">
        <f t="shared" si="123"/>
        <v>9</v>
      </c>
      <c r="S710" s="20">
        <v>600</v>
      </c>
      <c r="T710" s="20">
        <f t="shared" si="118"/>
        <v>74755</v>
      </c>
      <c r="U710" s="20">
        <f t="shared" si="119"/>
        <v>18464</v>
      </c>
      <c r="V710" s="20">
        <f t="shared" si="120"/>
        <v>18464</v>
      </c>
      <c r="W710" s="20">
        <f t="shared" si="121"/>
        <v>997056</v>
      </c>
      <c r="X710" s="24" t="str">
        <f t="shared" si="115"/>
        <v>{{type=4,value=74755},{type=5,value=18464},{type=6,value=18464},{type=2,value=997056}}</v>
      </c>
      <c r="AD710" s="25">
        <v>135</v>
      </c>
      <c r="AE710" s="25">
        <v>33</v>
      </c>
      <c r="AF710" s="25">
        <v>33</v>
      </c>
      <c r="AG710" s="25">
        <v>1782</v>
      </c>
      <c r="AH710" s="27">
        <f t="shared" si="116"/>
        <v>2883.6</v>
      </c>
    </row>
    <row r="711" s="20" customFormat="1" ht="16.5" spans="1:34">
      <c r="A711" s="21" t="s">
        <v>2450</v>
      </c>
      <c r="B711" s="20">
        <v>704</v>
      </c>
      <c r="C711" s="21">
        <v>200015</v>
      </c>
      <c r="D711" s="20">
        <v>600</v>
      </c>
      <c r="E711" s="23" t="s">
        <v>2451</v>
      </c>
      <c r="F711" s="23"/>
      <c r="G711" s="21">
        <v>63201</v>
      </c>
      <c r="H711" s="21">
        <v>5</v>
      </c>
      <c r="I711" s="21">
        <v>3</v>
      </c>
      <c r="J711" s="20">
        <v>1</v>
      </c>
      <c r="K711" s="21">
        <v>30000</v>
      </c>
      <c r="L711" s="1"/>
      <c r="M711" s="1"/>
      <c r="N711" s="20">
        <f t="shared" si="113"/>
        <v>1</v>
      </c>
      <c r="O711" s="20" t="str">
        <f t="shared" si="114"/>
        <v>64阶10星</v>
      </c>
      <c r="P711" s="20">
        <f t="shared" si="117"/>
        <v>704</v>
      </c>
      <c r="Q711" s="20">
        <f t="shared" si="122"/>
        <v>64</v>
      </c>
      <c r="R711" s="20">
        <f t="shared" si="123"/>
        <v>10</v>
      </c>
      <c r="S711" s="20">
        <v>600</v>
      </c>
      <c r="T711" s="20">
        <f t="shared" si="118"/>
        <v>74890</v>
      </c>
      <c r="U711" s="20">
        <f t="shared" si="119"/>
        <v>18497</v>
      </c>
      <c r="V711" s="20">
        <f t="shared" si="120"/>
        <v>18497</v>
      </c>
      <c r="W711" s="20">
        <f t="shared" si="121"/>
        <v>998838</v>
      </c>
      <c r="X711" s="24" t="str">
        <f t="shared" si="115"/>
        <v>{{type=4,value=74890},{type=5,value=18497},{type=6,value=18497},{type=2,value=998838}}</v>
      </c>
      <c r="AD711" s="25">
        <v>135</v>
      </c>
      <c r="AE711" s="25">
        <v>33</v>
      </c>
      <c r="AF711" s="25">
        <v>33</v>
      </c>
      <c r="AG711" s="25">
        <v>1782</v>
      </c>
      <c r="AH711" s="27">
        <f t="shared" si="116"/>
        <v>2883.6</v>
      </c>
    </row>
    <row r="712" s="20" customFormat="1" ht="16.5" spans="1:34">
      <c r="A712" s="21" t="s">
        <v>2452</v>
      </c>
      <c r="B712" s="20">
        <v>705</v>
      </c>
      <c r="C712" s="21">
        <v>200015</v>
      </c>
      <c r="D712" s="20">
        <v>600</v>
      </c>
      <c r="E712" s="23" t="s">
        <v>2453</v>
      </c>
      <c r="F712" s="23"/>
      <c r="G712" s="21">
        <v>63201</v>
      </c>
      <c r="H712" s="21">
        <v>5</v>
      </c>
      <c r="I712" s="21">
        <v>3</v>
      </c>
      <c r="J712" s="20" t="s">
        <v>1045</v>
      </c>
      <c r="K712" s="21">
        <v>30000</v>
      </c>
      <c r="L712" s="1"/>
      <c r="M712" s="1"/>
      <c r="N712" s="20" t="str">
        <f t="shared" si="113"/>
        <v/>
      </c>
      <c r="O712" s="20" t="str">
        <f t="shared" si="114"/>
        <v>65阶0星</v>
      </c>
      <c r="P712" s="20">
        <f t="shared" si="117"/>
        <v>705</v>
      </c>
      <c r="Q712" s="20">
        <f t="shared" si="122"/>
        <v>65</v>
      </c>
      <c r="R712" s="20">
        <f t="shared" si="123"/>
        <v>0</v>
      </c>
      <c r="S712" s="20">
        <v>600</v>
      </c>
      <c r="T712" s="20">
        <f t="shared" si="118"/>
        <v>75025</v>
      </c>
      <c r="U712" s="20">
        <f t="shared" si="119"/>
        <v>18530</v>
      </c>
      <c r="V712" s="20">
        <f t="shared" si="120"/>
        <v>18530</v>
      </c>
      <c r="W712" s="20">
        <f t="shared" si="121"/>
        <v>1000620</v>
      </c>
      <c r="X712" s="24" t="str">
        <f t="shared" si="115"/>
        <v>{{type=4,value=75025},{type=5,value=18530},{type=6,value=18530},{type=2,value=1000620}}</v>
      </c>
      <c r="AD712" s="25">
        <v>135</v>
      </c>
      <c r="AE712" s="25">
        <v>33</v>
      </c>
      <c r="AF712" s="25">
        <v>33</v>
      </c>
      <c r="AG712" s="25">
        <v>1782</v>
      </c>
      <c r="AH712" s="27">
        <f t="shared" si="116"/>
        <v>2883.6</v>
      </c>
    </row>
    <row r="713" s="20" customFormat="1" ht="16.5" spans="1:34">
      <c r="A713" s="21" t="s">
        <v>2454</v>
      </c>
      <c r="B713" s="20">
        <v>706</v>
      </c>
      <c r="C713" s="21">
        <v>200015</v>
      </c>
      <c r="D713" s="20">
        <v>600</v>
      </c>
      <c r="E713" s="23" t="s">
        <v>2455</v>
      </c>
      <c r="F713" s="23"/>
      <c r="G713" s="21">
        <v>63201</v>
      </c>
      <c r="H713" s="21">
        <v>5</v>
      </c>
      <c r="I713" s="21">
        <v>3</v>
      </c>
      <c r="J713" s="20" t="s">
        <v>1045</v>
      </c>
      <c r="K713" s="21">
        <v>30000</v>
      </c>
      <c r="L713" s="1"/>
      <c r="M713" s="1"/>
      <c r="N713" s="20" t="str">
        <f t="shared" ref="N713:N776" si="124">IF(R713=10,1,"")</f>
        <v/>
      </c>
      <c r="O713" s="20" t="str">
        <f t="shared" ref="O713:O776" si="125">Q713&amp;$Q$7&amp;R713&amp;$R$7</f>
        <v>65阶1星</v>
      </c>
      <c r="P713" s="20">
        <f t="shared" si="117"/>
        <v>706</v>
      </c>
      <c r="Q713" s="20">
        <f t="shared" si="122"/>
        <v>65</v>
      </c>
      <c r="R713" s="20">
        <f t="shared" si="123"/>
        <v>1</v>
      </c>
      <c r="S713" s="20">
        <v>600</v>
      </c>
      <c r="T713" s="20">
        <f t="shared" si="118"/>
        <v>75160</v>
      </c>
      <c r="U713" s="20">
        <f t="shared" si="119"/>
        <v>18563</v>
      </c>
      <c r="V713" s="20">
        <f t="shared" si="120"/>
        <v>18563</v>
      </c>
      <c r="W713" s="20">
        <f t="shared" si="121"/>
        <v>1002402</v>
      </c>
      <c r="X713" s="24" t="str">
        <f t="shared" ref="X713:X776" si="126">"{{type=4,value="&amp;T713&amp;"},{type=5,value="&amp;U713&amp;"},{type=6,value="&amp;V713&amp;"},{type=2,value="&amp;W713&amp;"}}"</f>
        <v>{{type=4,value=75160},{type=5,value=18563},{type=6,value=18563},{type=2,value=1002402}}</v>
      </c>
      <c r="AD713" s="25">
        <v>135</v>
      </c>
      <c r="AE713" s="25">
        <v>33</v>
      </c>
      <c r="AF713" s="25">
        <v>33</v>
      </c>
      <c r="AG713" s="25">
        <v>1782</v>
      </c>
      <c r="AH713" s="27">
        <f t="shared" ref="AH713:AH776" si="127">(AD713*3.6+AE713*1.8+AF713*1.8+AG713*0.2)*3</f>
        <v>2883.6</v>
      </c>
    </row>
    <row r="714" s="20" customFormat="1" ht="16.5" spans="1:34">
      <c r="A714" s="21" t="s">
        <v>2456</v>
      </c>
      <c r="B714" s="20">
        <v>707</v>
      </c>
      <c r="C714" s="21">
        <v>200015</v>
      </c>
      <c r="D714" s="20">
        <v>600</v>
      </c>
      <c r="E714" s="23" t="s">
        <v>2457</v>
      </c>
      <c r="F714" s="23"/>
      <c r="G714" s="21">
        <v>63201</v>
      </c>
      <c r="H714" s="21">
        <v>5</v>
      </c>
      <c r="I714" s="21">
        <v>3</v>
      </c>
      <c r="J714" s="20" t="s">
        <v>1045</v>
      </c>
      <c r="K714" s="21">
        <v>30000</v>
      </c>
      <c r="L714" s="1"/>
      <c r="M714" s="1"/>
      <c r="N714" s="20" t="str">
        <f t="shared" si="124"/>
        <v/>
      </c>
      <c r="O714" s="20" t="str">
        <f t="shared" si="125"/>
        <v>65阶2星</v>
      </c>
      <c r="P714" s="20">
        <f t="shared" ref="P714:P777" si="128">P713+1</f>
        <v>707</v>
      </c>
      <c r="Q714" s="20">
        <f t="shared" si="122"/>
        <v>65</v>
      </c>
      <c r="R714" s="20">
        <f t="shared" si="123"/>
        <v>2</v>
      </c>
      <c r="S714" s="20">
        <v>600</v>
      </c>
      <c r="T714" s="20">
        <f t="shared" ref="T714:T777" si="129">T713+AD714</f>
        <v>75295</v>
      </c>
      <c r="U714" s="20">
        <f t="shared" ref="U714:U777" si="130">U713+AE714</f>
        <v>18596</v>
      </c>
      <c r="V714" s="20">
        <f t="shared" ref="V714:V777" si="131">V713+AF714</f>
        <v>18596</v>
      </c>
      <c r="W714" s="20">
        <f t="shared" ref="W714:W777" si="132">W713+AG714</f>
        <v>1004184</v>
      </c>
      <c r="X714" s="24" t="str">
        <f t="shared" si="126"/>
        <v>{{type=4,value=75295},{type=5,value=18596},{type=6,value=18596},{type=2,value=1004184}}</v>
      </c>
      <c r="AD714" s="25">
        <v>135</v>
      </c>
      <c r="AE714" s="25">
        <v>33</v>
      </c>
      <c r="AF714" s="25">
        <v>33</v>
      </c>
      <c r="AG714" s="25">
        <v>1782</v>
      </c>
      <c r="AH714" s="27">
        <f t="shared" si="127"/>
        <v>2883.6</v>
      </c>
    </row>
    <row r="715" s="20" customFormat="1" ht="16.5" spans="1:34">
      <c r="A715" s="21" t="s">
        <v>2458</v>
      </c>
      <c r="B715" s="20">
        <v>708</v>
      </c>
      <c r="C715" s="21">
        <v>200015</v>
      </c>
      <c r="D715" s="20">
        <v>600</v>
      </c>
      <c r="E715" s="23" t="s">
        <v>2459</v>
      </c>
      <c r="F715" s="23"/>
      <c r="G715" s="21">
        <v>63201</v>
      </c>
      <c r="H715" s="21">
        <v>5</v>
      </c>
      <c r="I715" s="21">
        <v>3</v>
      </c>
      <c r="J715" s="20" t="s">
        <v>1045</v>
      </c>
      <c r="K715" s="21">
        <v>30000</v>
      </c>
      <c r="L715" s="1"/>
      <c r="M715" s="1"/>
      <c r="N715" s="20" t="str">
        <f t="shared" si="124"/>
        <v/>
      </c>
      <c r="O715" s="20" t="str">
        <f t="shared" si="125"/>
        <v>65阶3星</v>
      </c>
      <c r="P715" s="20">
        <f t="shared" si="128"/>
        <v>708</v>
      </c>
      <c r="Q715" s="20">
        <f t="shared" si="122"/>
        <v>65</v>
      </c>
      <c r="R715" s="20">
        <f t="shared" si="123"/>
        <v>3</v>
      </c>
      <c r="S715" s="20">
        <v>600</v>
      </c>
      <c r="T715" s="20">
        <f t="shared" si="129"/>
        <v>75430</v>
      </c>
      <c r="U715" s="20">
        <f t="shared" si="130"/>
        <v>18629</v>
      </c>
      <c r="V715" s="20">
        <f t="shared" si="131"/>
        <v>18629</v>
      </c>
      <c r="W715" s="20">
        <f t="shared" si="132"/>
        <v>1005966</v>
      </c>
      <c r="X715" s="24" t="str">
        <f t="shared" si="126"/>
        <v>{{type=4,value=75430},{type=5,value=18629},{type=6,value=18629},{type=2,value=1005966}}</v>
      </c>
      <c r="AD715" s="25">
        <v>135</v>
      </c>
      <c r="AE715" s="25">
        <v>33</v>
      </c>
      <c r="AF715" s="25">
        <v>33</v>
      </c>
      <c r="AG715" s="25">
        <v>1782</v>
      </c>
      <c r="AH715" s="27">
        <f t="shared" si="127"/>
        <v>2883.6</v>
      </c>
    </row>
    <row r="716" s="20" customFormat="1" ht="16.5" spans="1:34">
      <c r="A716" s="21" t="s">
        <v>2460</v>
      </c>
      <c r="B716" s="20">
        <v>709</v>
      </c>
      <c r="C716" s="21">
        <v>200015</v>
      </c>
      <c r="D716" s="20">
        <v>600</v>
      </c>
      <c r="E716" s="23" t="s">
        <v>2461</v>
      </c>
      <c r="F716" s="23"/>
      <c r="G716" s="21">
        <v>63201</v>
      </c>
      <c r="H716" s="21">
        <v>5</v>
      </c>
      <c r="I716" s="21">
        <v>3</v>
      </c>
      <c r="J716" s="20" t="s">
        <v>1045</v>
      </c>
      <c r="K716" s="21">
        <v>30000</v>
      </c>
      <c r="L716" s="1"/>
      <c r="M716" s="1"/>
      <c r="N716" s="20" t="str">
        <f t="shared" si="124"/>
        <v/>
      </c>
      <c r="O716" s="20" t="str">
        <f t="shared" si="125"/>
        <v>65阶4星</v>
      </c>
      <c r="P716" s="20">
        <f t="shared" si="128"/>
        <v>709</v>
      </c>
      <c r="Q716" s="20">
        <f t="shared" si="122"/>
        <v>65</v>
      </c>
      <c r="R716" s="20">
        <f t="shared" si="123"/>
        <v>4</v>
      </c>
      <c r="S716" s="20">
        <v>600</v>
      </c>
      <c r="T716" s="20">
        <f t="shared" si="129"/>
        <v>75565</v>
      </c>
      <c r="U716" s="20">
        <f t="shared" si="130"/>
        <v>18662</v>
      </c>
      <c r="V716" s="20">
        <f t="shared" si="131"/>
        <v>18662</v>
      </c>
      <c r="W716" s="20">
        <f t="shared" si="132"/>
        <v>1007748</v>
      </c>
      <c r="X716" s="24" t="str">
        <f t="shared" si="126"/>
        <v>{{type=4,value=75565},{type=5,value=18662},{type=6,value=18662},{type=2,value=1007748}}</v>
      </c>
      <c r="AD716" s="25">
        <v>135</v>
      </c>
      <c r="AE716" s="25">
        <v>33</v>
      </c>
      <c r="AF716" s="25">
        <v>33</v>
      </c>
      <c r="AG716" s="25">
        <v>1782</v>
      </c>
      <c r="AH716" s="27">
        <f t="shared" si="127"/>
        <v>2883.6</v>
      </c>
    </row>
    <row r="717" s="20" customFormat="1" ht="16.5" spans="1:34">
      <c r="A717" s="21" t="s">
        <v>2462</v>
      </c>
      <c r="B717" s="20">
        <v>710</v>
      </c>
      <c r="C717" s="21">
        <v>200015</v>
      </c>
      <c r="D717" s="20">
        <v>600</v>
      </c>
      <c r="E717" s="23" t="s">
        <v>2463</v>
      </c>
      <c r="F717" s="23"/>
      <c r="G717" s="21">
        <v>63201</v>
      </c>
      <c r="H717" s="21">
        <v>5</v>
      </c>
      <c r="I717" s="21">
        <v>3</v>
      </c>
      <c r="J717" s="20" t="s">
        <v>1045</v>
      </c>
      <c r="K717" s="21">
        <v>30000</v>
      </c>
      <c r="L717" s="1"/>
      <c r="M717" s="1"/>
      <c r="N717" s="20" t="str">
        <f t="shared" si="124"/>
        <v/>
      </c>
      <c r="O717" s="20" t="str">
        <f t="shared" si="125"/>
        <v>65阶5星</v>
      </c>
      <c r="P717" s="20">
        <f t="shared" si="128"/>
        <v>710</v>
      </c>
      <c r="Q717" s="20">
        <f t="shared" si="122"/>
        <v>65</v>
      </c>
      <c r="R717" s="20">
        <f t="shared" si="123"/>
        <v>5</v>
      </c>
      <c r="S717" s="20">
        <v>600</v>
      </c>
      <c r="T717" s="20">
        <f t="shared" si="129"/>
        <v>75700</v>
      </c>
      <c r="U717" s="20">
        <f t="shared" si="130"/>
        <v>18695</v>
      </c>
      <c r="V717" s="20">
        <f t="shared" si="131"/>
        <v>18695</v>
      </c>
      <c r="W717" s="20">
        <f t="shared" si="132"/>
        <v>1009530</v>
      </c>
      <c r="X717" s="24" t="str">
        <f t="shared" si="126"/>
        <v>{{type=4,value=75700},{type=5,value=18695},{type=6,value=18695},{type=2,value=1009530}}</v>
      </c>
      <c r="AD717" s="25">
        <v>135</v>
      </c>
      <c r="AE717" s="25">
        <v>33</v>
      </c>
      <c r="AF717" s="25">
        <v>33</v>
      </c>
      <c r="AG717" s="25">
        <v>1782</v>
      </c>
      <c r="AH717" s="27">
        <f t="shared" si="127"/>
        <v>2883.6</v>
      </c>
    </row>
    <row r="718" s="20" customFormat="1" ht="16.5" spans="1:34">
      <c r="A718" s="21" t="s">
        <v>2464</v>
      </c>
      <c r="B718" s="20">
        <v>711</v>
      </c>
      <c r="C718" s="21">
        <v>200015</v>
      </c>
      <c r="D718" s="20">
        <v>600</v>
      </c>
      <c r="E718" s="23" t="s">
        <v>2465</v>
      </c>
      <c r="F718" s="23"/>
      <c r="G718" s="21">
        <v>63201</v>
      </c>
      <c r="H718" s="21">
        <v>5</v>
      </c>
      <c r="I718" s="21">
        <v>3</v>
      </c>
      <c r="J718" s="20" t="s">
        <v>1045</v>
      </c>
      <c r="K718" s="21">
        <v>30000</v>
      </c>
      <c r="L718" s="1"/>
      <c r="M718" s="1"/>
      <c r="N718" s="20" t="str">
        <f t="shared" si="124"/>
        <v/>
      </c>
      <c r="O718" s="20" t="str">
        <f t="shared" si="125"/>
        <v>65阶6星</v>
      </c>
      <c r="P718" s="20">
        <f t="shared" si="128"/>
        <v>711</v>
      </c>
      <c r="Q718" s="20">
        <f t="shared" si="122"/>
        <v>65</v>
      </c>
      <c r="R718" s="20">
        <f t="shared" si="123"/>
        <v>6</v>
      </c>
      <c r="S718" s="20">
        <v>600</v>
      </c>
      <c r="T718" s="20">
        <f t="shared" si="129"/>
        <v>75835</v>
      </c>
      <c r="U718" s="20">
        <f t="shared" si="130"/>
        <v>18728</v>
      </c>
      <c r="V718" s="20">
        <f t="shared" si="131"/>
        <v>18728</v>
      </c>
      <c r="W718" s="20">
        <f t="shared" si="132"/>
        <v>1011312</v>
      </c>
      <c r="X718" s="24" t="str">
        <f t="shared" si="126"/>
        <v>{{type=4,value=75835},{type=5,value=18728},{type=6,value=18728},{type=2,value=1011312}}</v>
      </c>
      <c r="AD718" s="25">
        <v>135</v>
      </c>
      <c r="AE718" s="25">
        <v>33</v>
      </c>
      <c r="AF718" s="25">
        <v>33</v>
      </c>
      <c r="AG718" s="25">
        <v>1782</v>
      </c>
      <c r="AH718" s="27">
        <f t="shared" si="127"/>
        <v>2883.6</v>
      </c>
    </row>
    <row r="719" s="20" customFormat="1" ht="16.5" spans="1:34">
      <c r="A719" s="21" t="s">
        <v>2466</v>
      </c>
      <c r="B719" s="20">
        <v>712</v>
      </c>
      <c r="C719" s="21">
        <v>200015</v>
      </c>
      <c r="D719" s="20">
        <v>600</v>
      </c>
      <c r="E719" s="23" t="s">
        <v>2467</v>
      </c>
      <c r="F719" s="23"/>
      <c r="G719" s="21">
        <v>63201</v>
      </c>
      <c r="H719" s="21">
        <v>5</v>
      </c>
      <c r="I719" s="21">
        <v>3</v>
      </c>
      <c r="J719" s="20" t="s">
        <v>1045</v>
      </c>
      <c r="K719" s="21">
        <v>30000</v>
      </c>
      <c r="L719" s="1"/>
      <c r="M719" s="1"/>
      <c r="N719" s="20" t="str">
        <f t="shared" si="124"/>
        <v/>
      </c>
      <c r="O719" s="20" t="str">
        <f t="shared" si="125"/>
        <v>65阶7星</v>
      </c>
      <c r="P719" s="20">
        <f t="shared" si="128"/>
        <v>712</v>
      </c>
      <c r="Q719" s="20">
        <f t="shared" si="122"/>
        <v>65</v>
      </c>
      <c r="R719" s="20">
        <f t="shared" si="123"/>
        <v>7</v>
      </c>
      <c r="S719" s="20">
        <v>600</v>
      </c>
      <c r="T719" s="20">
        <f t="shared" si="129"/>
        <v>75970</v>
      </c>
      <c r="U719" s="20">
        <f t="shared" si="130"/>
        <v>18761</v>
      </c>
      <c r="V719" s="20">
        <f t="shared" si="131"/>
        <v>18761</v>
      </c>
      <c r="W719" s="20">
        <f t="shared" si="132"/>
        <v>1013094</v>
      </c>
      <c r="X719" s="24" t="str">
        <f t="shared" si="126"/>
        <v>{{type=4,value=75970},{type=5,value=18761},{type=6,value=18761},{type=2,value=1013094}}</v>
      </c>
      <c r="AD719" s="25">
        <v>135</v>
      </c>
      <c r="AE719" s="25">
        <v>33</v>
      </c>
      <c r="AF719" s="25">
        <v>33</v>
      </c>
      <c r="AG719" s="25">
        <v>1782</v>
      </c>
      <c r="AH719" s="27">
        <f t="shared" si="127"/>
        <v>2883.6</v>
      </c>
    </row>
    <row r="720" s="20" customFormat="1" ht="16.5" spans="1:34">
      <c r="A720" s="21" t="s">
        <v>2468</v>
      </c>
      <c r="B720" s="20">
        <v>713</v>
      </c>
      <c r="C720" s="21">
        <v>200015</v>
      </c>
      <c r="D720" s="20">
        <v>600</v>
      </c>
      <c r="E720" s="23" t="s">
        <v>2469</v>
      </c>
      <c r="F720" s="23"/>
      <c r="G720" s="21">
        <v>63201</v>
      </c>
      <c r="H720" s="21">
        <v>5</v>
      </c>
      <c r="I720" s="21">
        <v>3</v>
      </c>
      <c r="J720" s="20" t="s">
        <v>1045</v>
      </c>
      <c r="K720" s="21">
        <v>30000</v>
      </c>
      <c r="L720" s="1"/>
      <c r="M720" s="1"/>
      <c r="N720" s="20" t="str">
        <f t="shared" si="124"/>
        <v/>
      </c>
      <c r="O720" s="20" t="str">
        <f t="shared" si="125"/>
        <v>65阶8星</v>
      </c>
      <c r="P720" s="20">
        <f t="shared" si="128"/>
        <v>713</v>
      </c>
      <c r="Q720" s="20">
        <f t="shared" si="122"/>
        <v>65</v>
      </c>
      <c r="R720" s="20">
        <f t="shared" si="123"/>
        <v>8</v>
      </c>
      <c r="S720" s="20">
        <v>600</v>
      </c>
      <c r="T720" s="20">
        <f t="shared" si="129"/>
        <v>76105</v>
      </c>
      <c r="U720" s="20">
        <f t="shared" si="130"/>
        <v>18794</v>
      </c>
      <c r="V720" s="20">
        <f t="shared" si="131"/>
        <v>18794</v>
      </c>
      <c r="W720" s="20">
        <f t="shared" si="132"/>
        <v>1014876</v>
      </c>
      <c r="X720" s="24" t="str">
        <f t="shared" si="126"/>
        <v>{{type=4,value=76105},{type=5,value=18794},{type=6,value=18794},{type=2,value=1014876}}</v>
      </c>
      <c r="AD720" s="25">
        <v>135</v>
      </c>
      <c r="AE720" s="25">
        <v>33</v>
      </c>
      <c r="AF720" s="25">
        <v>33</v>
      </c>
      <c r="AG720" s="25">
        <v>1782</v>
      </c>
      <c r="AH720" s="27">
        <f t="shared" si="127"/>
        <v>2883.6</v>
      </c>
    </row>
    <row r="721" s="20" customFormat="1" ht="16.5" spans="1:34">
      <c r="A721" s="21" t="s">
        <v>2470</v>
      </c>
      <c r="B721" s="20">
        <v>714</v>
      </c>
      <c r="C721" s="21">
        <v>200015</v>
      </c>
      <c r="D721" s="20">
        <v>600</v>
      </c>
      <c r="E721" s="23" t="s">
        <v>2471</v>
      </c>
      <c r="F721" s="23"/>
      <c r="G721" s="21">
        <v>63201</v>
      </c>
      <c r="H721" s="21">
        <v>5</v>
      </c>
      <c r="I721" s="21">
        <v>3</v>
      </c>
      <c r="J721" s="20" t="s">
        <v>1045</v>
      </c>
      <c r="K721" s="21">
        <v>30000</v>
      </c>
      <c r="L721" s="1"/>
      <c r="M721" s="1"/>
      <c r="N721" s="20" t="str">
        <f t="shared" si="124"/>
        <v/>
      </c>
      <c r="O721" s="20" t="str">
        <f t="shared" si="125"/>
        <v>65阶9星</v>
      </c>
      <c r="P721" s="20">
        <f t="shared" si="128"/>
        <v>714</v>
      </c>
      <c r="Q721" s="20">
        <f t="shared" si="122"/>
        <v>65</v>
      </c>
      <c r="R721" s="20">
        <f t="shared" si="123"/>
        <v>9</v>
      </c>
      <c r="S721" s="20">
        <v>600</v>
      </c>
      <c r="T721" s="20">
        <f t="shared" si="129"/>
        <v>76240</v>
      </c>
      <c r="U721" s="20">
        <f t="shared" si="130"/>
        <v>18827</v>
      </c>
      <c r="V721" s="20">
        <f t="shared" si="131"/>
        <v>18827</v>
      </c>
      <c r="W721" s="20">
        <f t="shared" si="132"/>
        <v>1016658</v>
      </c>
      <c r="X721" s="24" t="str">
        <f t="shared" si="126"/>
        <v>{{type=4,value=76240},{type=5,value=18827},{type=6,value=18827},{type=2,value=1016658}}</v>
      </c>
      <c r="AD721" s="25">
        <v>135</v>
      </c>
      <c r="AE721" s="25">
        <v>33</v>
      </c>
      <c r="AF721" s="25">
        <v>33</v>
      </c>
      <c r="AG721" s="25">
        <v>1782</v>
      </c>
      <c r="AH721" s="27">
        <f t="shared" si="127"/>
        <v>2883.6</v>
      </c>
    </row>
    <row r="722" s="20" customFormat="1" ht="16.5" spans="1:34">
      <c r="A722" s="21" t="s">
        <v>2472</v>
      </c>
      <c r="B722" s="20">
        <v>715</v>
      </c>
      <c r="C722" s="21">
        <v>200015</v>
      </c>
      <c r="D722" s="20">
        <v>600</v>
      </c>
      <c r="E722" s="23" t="s">
        <v>2473</v>
      </c>
      <c r="F722" s="23"/>
      <c r="G722" s="21">
        <v>63201</v>
      </c>
      <c r="H722" s="21">
        <v>5</v>
      </c>
      <c r="I722" s="21">
        <v>3</v>
      </c>
      <c r="J722" s="20">
        <v>1</v>
      </c>
      <c r="K722" s="21">
        <v>30000</v>
      </c>
      <c r="L722" s="1"/>
      <c r="M722" s="1"/>
      <c r="N722" s="20">
        <f t="shared" si="124"/>
        <v>1</v>
      </c>
      <c r="O722" s="20" t="str">
        <f t="shared" si="125"/>
        <v>65阶10星</v>
      </c>
      <c r="P722" s="20">
        <f t="shared" si="128"/>
        <v>715</v>
      </c>
      <c r="Q722" s="20">
        <f t="shared" si="122"/>
        <v>65</v>
      </c>
      <c r="R722" s="20">
        <f t="shared" si="123"/>
        <v>10</v>
      </c>
      <c r="S722" s="20">
        <v>600</v>
      </c>
      <c r="T722" s="20">
        <f t="shared" si="129"/>
        <v>76375</v>
      </c>
      <c r="U722" s="20">
        <f t="shared" si="130"/>
        <v>18860</v>
      </c>
      <c r="V722" s="20">
        <f t="shared" si="131"/>
        <v>18860</v>
      </c>
      <c r="W722" s="20">
        <f t="shared" si="132"/>
        <v>1018440</v>
      </c>
      <c r="X722" s="24" t="str">
        <f t="shared" si="126"/>
        <v>{{type=4,value=76375},{type=5,value=18860},{type=6,value=18860},{type=2,value=1018440}}</v>
      </c>
      <c r="AD722" s="25">
        <v>135</v>
      </c>
      <c r="AE722" s="25">
        <v>33</v>
      </c>
      <c r="AF722" s="25">
        <v>33</v>
      </c>
      <c r="AG722" s="25">
        <v>1782</v>
      </c>
      <c r="AH722" s="27">
        <f t="shared" si="127"/>
        <v>2883.6</v>
      </c>
    </row>
    <row r="723" s="20" customFormat="1" ht="16.5" spans="1:34">
      <c r="A723" s="21" t="s">
        <v>2474</v>
      </c>
      <c r="B723" s="20">
        <v>716</v>
      </c>
      <c r="C723" s="21">
        <v>200015</v>
      </c>
      <c r="D723" s="20">
        <v>600</v>
      </c>
      <c r="E723" s="23" t="s">
        <v>2475</v>
      </c>
      <c r="F723" s="23"/>
      <c r="G723" s="21">
        <v>63201</v>
      </c>
      <c r="H723" s="21">
        <v>5</v>
      </c>
      <c r="I723" s="21">
        <v>3</v>
      </c>
      <c r="J723" s="20" t="s">
        <v>1045</v>
      </c>
      <c r="K723" s="21">
        <v>30000</v>
      </c>
      <c r="L723" s="1"/>
      <c r="M723" s="1"/>
      <c r="N723" s="20" t="str">
        <f t="shared" si="124"/>
        <v/>
      </c>
      <c r="O723" s="20" t="str">
        <f t="shared" si="125"/>
        <v>66阶0星</v>
      </c>
      <c r="P723" s="20">
        <f t="shared" si="128"/>
        <v>716</v>
      </c>
      <c r="Q723" s="20">
        <f t="shared" si="122"/>
        <v>66</v>
      </c>
      <c r="R723" s="20">
        <f t="shared" si="123"/>
        <v>0</v>
      </c>
      <c r="S723" s="20">
        <v>600</v>
      </c>
      <c r="T723" s="20">
        <f t="shared" si="129"/>
        <v>76510</v>
      </c>
      <c r="U723" s="20">
        <f t="shared" si="130"/>
        <v>18893</v>
      </c>
      <c r="V723" s="20">
        <f t="shared" si="131"/>
        <v>18893</v>
      </c>
      <c r="W723" s="20">
        <f t="shared" si="132"/>
        <v>1020222</v>
      </c>
      <c r="X723" s="24" t="str">
        <f t="shared" si="126"/>
        <v>{{type=4,value=76510},{type=5,value=18893},{type=6,value=18893},{type=2,value=1020222}}</v>
      </c>
      <c r="AD723" s="25">
        <v>135</v>
      </c>
      <c r="AE723" s="25">
        <v>33</v>
      </c>
      <c r="AF723" s="25">
        <v>33</v>
      </c>
      <c r="AG723" s="25">
        <v>1782</v>
      </c>
      <c r="AH723" s="27">
        <f t="shared" si="127"/>
        <v>2883.6</v>
      </c>
    </row>
    <row r="724" s="20" customFormat="1" ht="16.5" spans="1:34">
      <c r="A724" s="21" t="s">
        <v>2476</v>
      </c>
      <c r="B724" s="20">
        <v>717</v>
      </c>
      <c r="C724" s="21">
        <v>200015</v>
      </c>
      <c r="D724" s="20">
        <v>600</v>
      </c>
      <c r="E724" s="23" t="s">
        <v>2477</v>
      </c>
      <c r="F724" s="23"/>
      <c r="G724" s="21">
        <v>63201</v>
      </c>
      <c r="H724" s="21">
        <v>5</v>
      </c>
      <c r="I724" s="21">
        <v>3</v>
      </c>
      <c r="J724" s="20" t="s">
        <v>1045</v>
      </c>
      <c r="K724" s="21">
        <v>30000</v>
      </c>
      <c r="L724" s="1"/>
      <c r="M724" s="1"/>
      <c r="N724" s="20" t="str">
        <f t="shared" si="124"/>
        <v/>
      </c>
      <c r="O724" s="20" t="str">
        <f t="shared" si="125"/>
        <v>66阶1星</v>
      </c>
      <c r="P724" s="20">
        <f t="shared" si="128"/>
        <v>717</v>
      </c>
      <c r="Q724" s="20">
        <f t="shared" ref="Q724:Q787" si="133">Q713+1</f>
        <v>66</v>
      </c>
      <c r="R724" s="20">
        <f t="shared" ref="R724:R787" si="134">R713</f>
        <v>1</v>
      </c>
      <c r="S724" s="20">
        <v>600</v>
      </c>
      <c r="T724" s="20">
        <f t="shared" si="129"/>
        <v>76645</v>
      </c>
      <c r="U724" s="20">
        <f t="shared" si="130"/>
        <v>18926</v>
      </c>
      <c r="V724" s="20">
        <f t="shared" si="131"/>
        <v>18926</v>
      </c>
      <c r="W724" s="20">
        <f t="shared" si="132"/>
        <v>1022004</v>
      </c>
      <c r="X724" s="24" t="str">
        <f t="shared" si="126"/>
        <v>{{type=4,value=76645},{type=5,value=18926},{type=6,value=18926},{type=2,value=1022004}}</v>
      </c>
      <c r="AD724" s="25">
        <v>135</v>
      </c>
      <c r="AE724" s="25">
        <v>33</v>
      </c>
      <c r="AF724" s="25">
        <v>33</v>
      </c>
      <c r="AG724" s="25">
        <v>1782</v>
      </c>
      <c r="AH724" s="27">
        <f t="shared" si="127"/>
        <v>2883.6</v>
      </c>
    </row>
    <row r="725" s="20" customFormat="1" ht="16.5" spans="1:34">
      <c r="A725" s="21" t="s">
        <v>2478</v>
      </c>
      <c r="B725" s="20">
        <v>718</v>
      </c>
      <c r="C725" s="21">
        <v>200015</v>
      </c>
      <c r="D725" s="20">
        <v>600</v>
      </c>
      <c r="E725" s="23" t="s">
        <v>2479</v>
      </c>
      <c r="F725" s="23"/>
      <c r="G725" s="21">
        <v>63201</v>
      </c>
      <c r="H725" s="21">
        <v>5</v>
      </c>
      <c r="I725" s="21">
        <v>3</v>
      </c>
      <c r="J725" s="20" t="s">
        <v>1045</v>
      </c>
      <c r="K725" s="21">
        <v>30000</v>
      </c>
      <c r="L725" s="1"/>
      <c r="M725" s="1"/>
      <c r="N725" s="20" t="str">
        <f t="shared" si="124"/>
        <v/>
      </c>
      <c r="O725" s="20" t="str">
        <f t="shared" si="125"/>
        <v>66阶2星</v>
      </c>
      <c r="P725" s="20">
        <f t="shared" si="128"/>
        <v>718</v>
      </c>
      <c r="Q725" s="20">
        <f t="shared" si="133"/>
        <v>66</v>
      </c>
      <c r="R725" s="20">
        <f t="shared" si="134"/>
        <v>2</v>
      </c>
      <c r="S725" s="20">
        <v>600</v>
      </c>
      <c r="T725" s="20">
        <f t="shared" si="129"/>
        <v>76780</v>
      </c>
      <c r="U725" s="20">
        <f t="shared" si="130"/>
        <v>18959</v>
      </c>
      <c r="V725" s="20">
        <f t="shared" si="131"/>
        <v>18959</v>
      </c>
      <c r="W725" s="20">
        <f t="shared" si="132"/>
        <v>1023786</v>
      </c>
      <c r="X725" s="24" t="str">
        <f t="shared" si="126"/>
        <v>{{type=4,value=76780},{type=5,value=18959},{type=6,value=18959},{type=2,value=1023786}}</v>
      </c>
      <c r="AD725" s="25">
        <v>135</v>
      </c>
      <c r="AE725" s="25">
        <v>33</v>
      </c>
      <c r="AF725" s="25">
        <v>33</v>
      </c>
      <c r="AG725" s="25">
        <v>1782</v>
      </c>
      <c r="AH725" s="27">
        <f t="shared" si="127"/>
        <v>2883.6</v>
      </c>
    </row>
    <row r="726" s="20" customFormat="1" ht="16.5" spans="1:34">
      <c r="A726" s="21" t="s">
        <v>2480</v>
      </c>
      <c r="B726" s="20">
        <v>719</v>
      </c>
      <c r="C726" s="21">
        <v>200015</v>
      </c>
      <c r="D726" s="20">
        <v>600</v>
      </c>
      <c r="E726" s="23" t="s">
        <v>2481</v>
      </c>
      <c r="F726" s="23"/>
      <c r="G726" s="21">
        <v>63201</v>
      </c>
      <c r="H726" s="21">
        <v>5</v>
      </c>
      <c r="I726" s="21">
        <v>3</v>
      </c>
      <c r="J726" s="20" t="s">
        <v>1045</v>
      </c>
      <c r="K726" s="21">
        <v>30000</v>
      </c>
      <c r="L726" s="1"/>
      <c r="M726" s="1"/>
      <c r="N726" s="20" t="str">
        <f t="shared" si="124"/>
        <v/>
      </c>
      <c r="O726" s="20" t="str">
        <f t="shared" si="125"/>
        <v>66阶3星</v>
      </c>
      <c r="P726" s="20">
        <f t="shared" si="128"/>
        <v>719</v>
      </c>
      <c r="Q726" s="20">
        <f t="shared" si="133"/>
        <v>66</v>
      </c>
      <c r="R726" s="20">
        <f t="shared" si="134"/>
        <v>3</v>
      </c>
      <c r="S726" s="20">
        <v>600</v>
      </c>
      <c r="T726" s="20">
        <f t="shared" si="129"/>
        <v>76915</v>
      </c>
      <c r="U726" s="20">
        <f t="shared" si="130"/>
        <v>18992</v>
      </c>
      <c r="V726" s="20">
        <f t="shared" si="131"/>
        <v>18992</v>
      </c>
      <c r="W726" s="20">
        <f t="shared" si="132"/>
        <v>1025568</v>
      </c>
      <c r="X726" s="24" t="str">
        <f t="shared" si="126"/>
        <v>{{type=4,value=76915},{type=5,value=18992},{type=6,value=18992},{type=2,value=1025568}}</v>
      </c>
      <c r="AD726" s="25">
        <v>135</v>
      </c>
      <c r="AE726" s="25">
        <v>33</v>
      </c>
      <c r="AF726" s="25">
        <v>33</v>
      </c>
      <c r="AG726" s="25">
        <v>1782</v>
      </c>
      <c r="AH726" s="27">
        <f t="shared" si="127"/>
        <v>2883.6</v>
      </c>
    </row>
    <row r="727" s="20" customFormat="1" ht="16.5" spans="1:34">
      <c r="A727" s="21" t="s">
        <v>2482</v>
      </c>
      <c r="B727" s="20">
        <v>720</v>
      </c>
      <c r="C727" s="21">
        <v>200015</v>
      </c>
      <c r="D727" s="20">
        <v>600</v>
      </c>
      <c r="E727" s="23" t="s">
        <v>2483</v>
      </c>
      <c r="F727" s="23"/>
      <c r="G727" s="21">
        <v>63201</v>
      </c>
      <c r="H727" s="21">
        <v>5</v>
      </c>
      <c r="I727" s="21">
        <v>3</v>
      </c>
      <c r="J727" s="20" t="s">
        <v>1045</v>
      </c>
      <c r="K727" s="21">
        <v>30000</v>
      </c>
      <c r="L727" s="1"/>
      <c r="M727" s="1"/>
      <c r="N727" s="20" t="str">
        <f t="shared" si="124"/>
        <v/>
      </c>
      <c r="O727" s="20" t="str">
        <f t="shared" si="125"/>
        <v>66阶4星</v>
      </c>
      <c r="P727" s="20">
        <f t="shared" si="128"/>
        <v>720</v>
      </c>
      <c r="Q727" s="20">
        <f t="shared" si="133"/>
        <v>66</v>
      </c>
      <c r="R727" s="20">
        <f t="shared" si="134"/>
        <v>4</v>
      </c>
      <c r="S727" s="20">
        <v>600</v>
      </c>
      <c r="T727" s="20">
        <f t="shared" si="129"/>
        <v>77050</v>
      </c>
      <c r="U727" s="20">
        <f t="shared" si="130"/>
        <v>19025</v>
      </c>
      <c r="V727" s="20">
        <f t="shared" si="131"/>
        <v>19025</v>
      </c>
      <c r="W727" s="20">
        <f t="shared" si="132"/>
        <v>1027350</v>
      </c>
      <c r="X727" s="24" t="str">
        <f t="shared" si="126"/>
        <v>{{type=4,value=77050},{type=5,value=19025},{type=6,value=19025},{type=2,value=1027350}}</v>
      </c>
      <c r="AD727" s="25">
        <v>135</v>
      </c>
      <c r="AE727" s="25">
        <v>33</v>
      </c>
      <c r="AF727" s="25">
        <v>33</v>
      </c>
      <c r="AG727" s="25">
        <v>1782</v>
      </c>
      <c r="AH727" s="27">
        <f t="shared" si="127"/>
        <v>2883.6</v>
      </c>
    </row>
    <row r="728" s="20" customFormat="1" ht="16.5" spans="1:34">
      <c r="A728" s="21" t="s">
        <v>2484</v>
      </c>
      <c r="B728" s="20">
        <v>721</v>
      </c>
      <c r="C728" s="21">
        <v>200015</v>
      </c>
      <c r="D728" s="20">
        <v>600</v>
      </c>
      <c r="E728" s="23" t="s">
        <v>2485</v>
      </c>
      <c r="F728" s="23"/>
      <c r="G728" s="21">
        <v>63201</v>
      </c>
      <c r="H728" s="21">
        <v>5</v>
      </c>
      <c r="I728" s="21">
        <v>3</v>
      </c>
      <c r="J728" s="20" t="s">
        <v>1045</v>
      </c>
      <c r="K728" s="21">
        <v>30000</v>
      </c>
      <c r="L728" s="1"/>
      <c r="M728" s="1"/>
      <c r="N728" s="20" t="str">
        <f t="shared" si="124"/>
        <v/>
      </c>
      <c r="O728" s="20" t="str">
        <f t="shared" si="125"/>
        <v>66阶5星</v>
      </c>
      <c r="P728" s="20">
        <f t="shared" si="128"/>
        <v>721</v>
      </c>
      <c r="Q728" s="20">
        <f t="shared" si="133"/>
        <v>66</v>
      </c>
      <c r="R728" s="20">
        <f t="shared" si="134"/>
        <v>5</v>
      </c>
      <c r="S728" s="20">
        <v>600</v>
      </c>
      <c r="T728" s="20">
        <f t="shared" si="129"/>
        <v>77185</v>
      </c>
      <c r="U728" s="20">
        <f t="shared" si="130"/>
        <v>19058</v>
      </c>
      <c r="V728" s="20">
        <f t="shared" si="131"/>
        <v>19058</v>
      </c>
      <c r="W728" s="20">
        <f t="shared" si="132"/>
        <v>1029132</v>
      </c>
      <c r="X728" s="24" t="str">
        <f t="shared" si="126"/>
        <v>{{type=4,value=77185},{type=5,value=19058},{type=6,value=19058},{type=2,value=1029132}}</v>
      </c>
      <c r="AD728" s="25">
        <v>135</v>
      </c>
      <c r="AE728" s="25">
        <v>33</v>
      </c>
      <c r="AF728" s="25">
        <v>33</v>
      </c>
      <c r="AG728" s="25">
        <v>1782</v>
      </c>
      <c r="AH728" s="27">
        <f t="shared" si="127"/>
        <v>2883.6</v>
      </c>
    </row>
    <row r="729" s="20" customFormat="1" ht="16.5" spans="1:34">
      <c r="A729" s="21" t="s">
        <v>2486</v>
      </c>
      <c r="B729" s="20">
        <v>722</v>
      </c>
      <c r="C729" s="21">
        <v>200015</v>
      </c>
      <c r="D729" s="20">
        <v>600</v>
      </c>
      <c r="E729" s="23" t="s">
        <v>2487</v>
      </c>
      <c r="F729" s="23"/>
      <c r="G729" s="21">
        <v>63201</v>
      </c>
      <c r="H729" s="21">
        <v>5</v>
      </c>
      <c r="I729" s="21">
        <v>3</v>
      </c>
      <c r="J729" s="20" t="s">
        <v>1045</v>
      </c>
      <c r="K729" s="21">
        <v>30000</v>
      </c>
      <c r="L729" s="1"/>
      <c r="M729" s="1"/>
      <c r="N729" s="20" t="str">
        <f t="shared" si="124"/>
        <v/>
      </c>
      <c r="O729" s="20" t="str">
        <f t="shared" si="125"/>
        <v>66阶6星</v>
      </c>
      <c r="P729" s="20">
        <f t="shared" si="128"/>
        <v>722</v>
      </c>
      <c r="Q729" s="20">
        <f t="shared" si="133"/>
        <v>66</v>
      </c>
      <c r="R729" s="20">
        <f t="shared" si="134"/>
        <v>6</v>
      </c>
      <c r="S729" s="20">
        <v>600</v>
      </c>
      <c r="T729" s="20">
        <f t="shared" si="129"/>
        <v>77320</v>
      </c>
      <c r="U729" s="20">
        <f t="shared" si="130"/>
        <v>19091</v>
      </c>
      <c r="V729" s="20">
        <f t="shared" si="131"/>
        <v>19091</v>
      </c>
      <c r="W729" s="20">
        <f t="shared" si="132"/>
        <v>1030914</v>
      </c>
      <c r="X729" s="24" t="str">
        <f t="shared" si="126"/>
        <v>{{type=4,value=77320},{type=5,value=19091},{type=6,value=19091},{type=2,value=1030914}}</v>
      </c>
      <c r="AD729" s="25">
        <v>135</v>
      </c>
      <c r="AE729" s="25">
        <v>33</v>
      </c>
      <c r="AF729" s="25">
        <v>33</v>
      </c>
      <c r="AG729" s="25">
        <v>1782</v>
      </c>
      <c r="AH729" s="27">
        <f t="shared" si="127"/>
        <v>2883.6</v>
      </c>
    </row>
    <row r="730" s="20" customFormat="1" ht="16.5" spans="1:34">
      <c r="A730" s="21" t="s">
        <v>2488</v>
      </c>
      <c r="B730" s="20">
        <v>723</v>
      </c>
      <c r="C730" s="21">
        <v>200015</v>
      </c>
      <c r="D730" s="20">
        <v>600</v>
      </c>
      <c r="E730" s="23" t="s">
        <v>2489</v>
      </c>
      <c r="F730" s="23"/>
      <c r="G730" s="21">
        <v>63201</v>
      </c>
      <c r="H730" s="21">
        <v>5</v>
      </c>
      <c r="I730" s="21">
        <v>3</v>
      </c>
      <c r="J730" s="20" t="s">
        <v>1045</v>
      </c>
      <c r="K730" s="21">
        <v>30000</v>
      </c>
      <c r="L730" s="1"/>
      <c r="M730" s="1"/>
      <c r="N730" s="20" t="str">
        <f t="shared" si="124"/>
        <v/>
      </c>
      <c r="O730" s="20" t="str">
        <f t="shared" si="125"/>
        <v>66阶7星</v>
      </c>
      <c r="P730" s="20">
        <f t="shared" si="128"/>
        <v>723</v>
      </c>
      <c r="Q730" s="20">
        <f t="shared" si="133"/>
        <v>66</v>
      </c>
      <c r="R730" s="20">
        <f t="shared" si="134"/>
        <v>7</v>
      </c>
      <c r="S730" s="20">
        <v>600</v>
      </c>
      <c r="T730" s="20">
        <f t="shared" si="129"/>
        <v>77455</v>
      </c>
      <c r="U730" s="20">
        <f t="shared" si="130"/>
        <v>19124</v>
      </c>
      <c r="V730" s="20">
        <f t="shared" si="131"/>
        <v>19124</v>
      </c>
      <c r="W730" s="20">
        <f t="shared" si="132"/>
        <v>1032696</v>
      </c>
      <c r="X730" s="24" t="str">
        <f t="shared" si="126"/>
        <v>{{type=4,value=77455},{type=5,value=19124},{type=6,value=19124},{type=2,value=1032696}}</v>
      </c>
      <c r="AD730" s="25">
        <v>135</v>
      </c>
      <c r="AE730" s="25">
        <v>33</v>
      </c>
      <c r="AF730" s="25">
        <v>33</v>
      </c>
      <c r="AG730" s="25">
        <v>1782</v>
      </c>
      <c r="AH730" s="27">
        <f t="shared" si="127"/>
        <v>2883.6</v>
      </c>
    </row>
    <row r="731" s="20" customFormat="1" ht="16.5" spans="1:34">
      <c r="A731" s="21" t="s">
        <v>2490</v>
      </c>
      <c r="B731" s="20">
        <v>724</v>
      </c>
      <c r="C731" s="21">
        <v>200015</v>
      </c>
      <c r="D731" s="20">
        <v>600</v>
      </c>
      <c r="E731" s="23" t="s">
        <v>2491</v>
      </c>
      <c r="F731" s="23"/>
      <c r="G731" s="21">
        <v>63201</v>
      </c>
      <c r="H731" s="21">
        <v>5</v>
      </c>
      <c r="I731" s="21">
        <v>3</v>
      </c>
      <c r="J731" s="20" t="s">
        <v>1045</v>
      </c>
      <c r="K731" s="21">
        <v>30000</v>
      </c>
      <c r="L731" s="1"/>
      <c r="M731" s="1"/>
      <c r="N731" s="20" t="str">
        <f t="shared" si="124"/>
        <v/>
      </c>
      <c r="O731" s="20" t="str">
        <f t="shared" si="125"/>
        <v>66阶8星</v>
      </c>
      <c r="P731" s="20">
        <f t="shared" si="128"/>
        <v>724</v>
      </c>
      <c r="Q731" s="20">
        <f t="shared" si="133"/>
        <v>66</v>
      </c>
      <c r="R731" s="20">
        <f t="shared" si="134"/>
        <v>8</v>
      </c>
      <c r="S731" s="20">
        <v>600</v>
      </c>
      <c r="T731" s="20">
        <f t="shared" si="129"/>
        <v>77590</v>
      </c>
      <c r="U731" s="20">
        <f t="shared" si="130"/>
        <v>19157</v>
      </c>
      <c r="V731" s="20">
        <f t="shared" si="131"/>
        <v>19157</v>
      </c>
      <c r="W731" s="20">
        <f t="shared" si="132"/>
        <v>1034478</v>
      </c>
      <c r="X731" s="24" t="str">
        <f t="shared" si="126"/>
        <v>{{type=4,value=77590},{type=5,value=19157},{type=6,value=19157},{type=2,value=1034478}}</v>
      </c>
      <c r="AD731" s="25">
        <v>135</v>
      </c>
      <c r="AE731" s="25">
        <v>33</v>
      </c>
      <c r="AF731" s="25">
        <v>33</v>
      </c>
      <c r="AG731" s="25">
        <v>1782</v>
      </c>
      <c r="AH731" s="27">
        <f t="shared" si="127"/>
        <v>2883.6</v>
      </c>
    </row>
    <row r="732" s="20" customFormat="1" ht="16.5" spans="1:34">
      <c r="A732" s="21" t="s">
        <v>2492</v>
      </c>
      <c r="B732" s="20">
        <v>725</v>
      </c>
      <c r="C732" s="21">
        <v>200015</v>
      </c>
      <c r="D732" s="20">
        <v>600</v>
      </c>
      <c r="E732" s="23" t="s">
        <v>2493</v>
      </c>
      <c r="F732" s="23"/>
      <c r="G732" s="21">
        <v>63201</v>
      </c>
      <c r="H732" s="21">
        <v>5</v>
      </c>
      <c r="I732" s="21">
        <v>3</v>
      </c>
      <c r="J732" s="20" t="s">
        <v>1045</v>
      </c>
      <c r="K732" s="21">
        <v>30000</v>
      </c>
      <c r="L732" s="1"/>
      <c r="M732" s="1"/>
      <c r="N732" s="20" t="str">
        <f t="shared" si="124"/>
        <v/>
      </c>
      <c r="O732" s="20" t="str">
        <f t="shared" si="125"/>
        <v>66阶9星</v>
      </c>
      <c r="P732" s="20">
        <f t="shared" si="128"/>
        <v>725</v>
      </c>
      <c r="Q732" s="20">
        <f t="shared" si="133"/>
        <v>66</v>
      </c>
      <c r="R732" s="20">
        <f t="shared" si="134"/>
        <v>9</v>
      </c>
      <c r="S732" s="20">
        <v>600</v>
      </c>
      <c r="T732" s="20">
        <f t="shared" si="129"/>
        <v>77725</v>
      </c>
      <c r="U732" s="20">
        <f t="shared" si="130"/>
        <v>19190</v>
      </c>
      <c r="V732" s="20">
        <f t="shared" si="131"/>
        <v>19190</v>
      </c>
      <c r="W732" s="20">
        <f t="shared" si="132"/>
        <v>1036260</v>
      </c>
      <c r="X732" s="24" t="str">
        <f t="shared" si="126"/>
        <v>{{type=4,value=77725},{type=5,value=19190},{type=6,value=19190},{type=2,value=1036260}}</v>
      </c>
      <c r="AD732" s="25">
        <v>135</v>
      </c>
      <c r="AE732" s="25">
        <v>33</v>
      </c>
      <c r="AF732" s="25">
        <v>33</v>
      </c>
      <c r="AG732" s="25">
        <v>1782</v>
      </c>
      <c r="AH732" s="27">
        <f t="shared" si="127"/>
        <v>2883.6</v>
      </c>
    </row>
    <row r="733" s="20" customFormat="1" ht="16.5" spans="1:34">
      <c r="A733" s="21" t="s">
        <v>2494</v>
      </c>
      <c r="B733" s="20">
        <v>726</v>
      </c>
      <c r="C733" s="21">
        <v>200015</v>
      </c>
      <c r="D733" s="20">
        <v>600</v>
      </c>
      <c r="E733" s="23" t="s">
        <v>2495</v>
      </c>
      <c r="F733" s="23"/>
      <c r="G733" s="21">
        <v>63201</v>
      </c>
      <c r="H733" s="21">
        <v>5</v>
      </c>
      <c r="I733" s="21">
        <v>3</v>
      </c>
      <c r="J733" s="20">
        <v>1</v>
      </c>
      <c r="K733" s="21">
        <v>30000</v>
      </c>
      <c r="L733" s="1"/>
      <c r="M733" s="1"/>
      <c r="N733" s="20">
        <f t="shared" si="124"/>
        <v>1</v>
      </c>
      <c r="O733" s="20" t="str">
        <f t="shared" si="125"/>
        <v>66阶10星</v>
      </c>
      <c r="P733" s="20">
        <f t="shared" si="128"/>
        <v>726</v>
      </c>
      <c r="Q733" s="20">
        <f t="shared" si="133"/>
        <v>66</v>
      </c>
      <c r="R733" s="20">
        <f t="shared" si="134"/>
        <v>10</v>
      </c>
      <c r="S733" s="20">
        <v>600</v>
      </c>
      <c r="T733" s="20">
        <f t="shared" si="129"/>
        <v>77860</v>
      </c>
      <c r="U733" s="20">
        <f t="shared" si="130"/>
        <v>19223</v>
      </c>
      <c r="V733" s="20">
        <f t="shared" si="131"/>
        <v>19223</v>
      </c>
      <c r="W733" s="20">
        <f t="shared" si="132"/>
        <v>1038042</v>
      </c>
      <c r="X733" s="24" t="str">
        <f t="shared" si="126"/>
        <v>{{type=4,value=77860},{type=5,value=19223},{type=6,value=19223},{type=2,value=1038042}}</v>
      </c>
      <c r="AD733" s="25">
        <v>135</v>
      </c>
      <c r="AE733" s="25">
        <v>33</v>
      </c>
      <c r="AF733" s="25">
        <v>33</v>
      </c>
      <c r="AG733" s="25">
        <v>1782</v>
      </c>
      <c r="AH733" s="27">
        <f t="shared" si="127"/>
        <v>2883.6</v>
      </c>
    </row>
    <row r="734" s="20" customFormat="1" ht="16.5" spans="1:34">
      <c r="A734" s="21" t="s">
        <v>2496</v>
      </c>
      <c r="B734" s="20">
        <v>727</v>
      </c>
      <c r="C734" s="21">
        <v>200015</v>
      </c>
      <c r="D734" s="20">
        <v>600</v>
      </c>
      <c r="E734" s="23" t="s">
        <v>2497</v>
      </c>
      <c r="F734" s="23"/>
      <c r="G734" s="21">
        <v>63201</v>
      </c>
      <c r="H734" s="21">
        <v>5</v>
      </c>
      <c r="I734" s="21">
        <v>3</v>
      </c>
      <c r="J734" s="20" t="s">
        <v>1045</v>
      </c>
      <c r="K734" s="21">
        <v>30000</v>
      </c>
      <c r="L734" s="1"/>
      <c r="M734" s="1"/>
      <c r="N734" s="20" t="str">
        <f t="shared" si="124"/>
        <v/>
      </c>
      <c r="O734" s="20" t="str">
        <f t="shared" si="125"/>
        <v>67阶0星</v>
      </c>
      <c r="P734" s="20">
        <f t="shared" si="128"/>
        <v>727</v>
      </c>
      <c r="Q734" s="20">
        <f t="shared" si="133"/>
        <v>67</v>
      </c>
      <c r="R734" s="20">
        <f t="shared" si="134"/>
        <v>0</v>
      </c>
      <c r="S734" s="20">
        <v>600</v>
      </c>
      <c r="T734" s="20">
        <f t="shared" si="129"/>
        <v>77995</v>
      </c>
      <c r="U734" s="20">
        <f t="shared" si="130"/>
        <v>19256</v>
      </c>
      <c r="V734" s="20">
        <f t="shared" si="131"/>
        <v>19256</v>
      </c>
      <c r="W734" s="20">
        <f t="shared" si="132"/>
        <v>1039824</v>
      </c>
      <c r="X734" s="24" t="str">
        <f t="shared" si="126"/>
        <v>{{type=4,value=77995},{type=5,value=19256},{type=6,value=19256},{type=2,value=1039824}}</v>
      </c>
      <c r="AD734" s="25">
        <v>135</v>
      </c>
      <c r="AE734" s="25">
        <v>33</v>
      </c>
      <c r="AF734" s="25">
        <v>33</v>
      </c>
      <c r="AG734" s="25">
        <v>1782</v>
      </c>
      <c r="AH734" s="27">
        <f t="shared" si="127"/>
        <v>2883.6</v>
      </c>
    </row>
    <row r="735" s="20" customFormat="1" ht="16.5" spans="1:34">
      <c r="A735" s="21" t="s">
        <v>2498</v>
      </c>
      <c r="B735" s="20">
        <v>728</v>
      </c>
      <c r="C735" s="21">
        <v>200015</v>
      </c>
      <c r="D735" s="20">
        <v>600</v>
      </c>
      <c r="E735" s="23" t="s">
        <v>2499</v>
      </c>
      <c r="F735" s="23"/>
      <c r="G735" s="21">
        <v>63201</v>
      </c>
      <c r="H735" s="21">
        <v>5</v>
      </c>
      <c r="I735" s="21">
        <v>3</v>
      </c>
      <c r="J735" s="20" t="s">
        <v>1045</v>
      </c>
      <c r="K735" s="21">
        <v>30000</v>
      </c>
      <c r="L735" s="1"/>
      <c r="M735" s="1"/>
      <c r="N735" s="20" t="str">
        <f t="shared" si="124"/>
        <v/>
      </c>
      <c r="O735" s="20" t="str">
        <f t="shared" si="125"/>
        <v>67阶1星</v>
      </c>
      <c r="P735" s="20">
        <f t="shared" si="128"/>
        <v>728</v>
      </c>
      <c r="Q735" s="20">
        <f t="shared" si="133"/>
        <v>67</v>
      </c>
      <c r="R735" s="20">
        <f t="shared" si="134"/>
        <v>1</v>
      </c>
      <c r="S735" s="20">
        <v>600</v>
      </c>
      <c r="T735" s="20">
        <f t="shared" si="129"/>
        <v>78130</v>
      </c>
      <c r="U735" s="20">
        <f t="shared" si="130"/>
        <v>19289</v>
      </c>
      <c r="V735" s="20">
        <f t="shared" si="131"/>
        <v>19289</v>
      </c>
      <c r="W735" s="20">
        <f t="shared" si="132"/>
        <v>1041606</v>
      </c>
      <c r="X735" s="24" t="str">
        <f t="shared" si="126"/>
        <v>{{type=4,value=78130},{type=5,value=19289},{type=6,value=19289},{type=2,value=1041606}}</v>
      </c>
      <c r="AD735" s="25">
        <v>135</v>
      </c>
      <c r="AE735" s="25">
        <v>33</v>
      </c>
      <c r="AF735" s="25">
        <v>33</v>
      </c>
      <c r="AG735" s="25">
        <v>1782</v>
      </c>
      <c r="AH735" s="27">
        <f t="shared" si="127"/>
        <v>2883.6</v>
      </c>
    </row>
    <row r="736" s="20" customFormat="1" ht="16.5" spans="1:34">
      <c r="A736" s="21" t="s">
        <v>2500</v>
      </c>
      <c r="B736" s="20">
        <v>729</v>
      </c>
      <c r="C736" s="21">
        <v>200015</v>
      </c>
      <c r="D736" s="20">
        <v>600</v>
      </c>
      <c r="E736" s="23" t="s">
        <v>2501</v>
      </c>
      <c r="F736" s="23"/>
      <c r="G736" s="21">
        <v>63201</v>
      </c>
      <c r="H736" s="21">
        <v>5</v>
      </c>
      <c r="I736" s="21">
        <v>3</v>
      </c>
      <c r="J736" s="20" t="s">
        <v>1045</v>
      </c>
      <c r="K736" s="21">
        <v>30000</v>
      </c>
      <c r="L736" s="1"/>
      <c r="M736" s="1"/>
      <c r="N736" s="20" t="str">
        <f t="shared" si="124"/>
        <v/>
      </c>
      <c r="O736" s="20" t="str">
        <f t="shared" si="125"/>
        <v>67阶2星</v>
      </c>
      <c r="P736" s="20">
        <f t="shared" si="128"/>
        <v>729</v>
      </c>
      <c r="Q736" s="20">
        <f t="shared" si="133"/>
        <v>67</v>
      </c>
      <c r="R736" s="20">
        <f t="shared" si="134"/>
        <v>2</v>
      </c>
      <c r="S736" s="20">
        <v>600</v>
      </c>
      <c r="T736" s="20">
        <f t="shared" si="129"/>
        <v>78265</v>
      </c>
      <c r="U736" s="20">
        <f t="shared" si="130"/>
        <v>19322</v>
      </c>
      <c r="V736" s="20">
        <f t="shared" si="131"/>
        <v>19322</v>
      </c>
      <c r="W736" s="20">
        <f t="shared" si="132"/>
        <v>1043388</v>
      </c>
      <c r="X736" s="24" t="str">
        <f t="shared" si="126"/>
        <v>{{type=4,value=78265},{type=5,value=19322},{type=6,value=19322},{type=2,value=1043388}}</v>
      </c>
      <c r="AD736" s="25">
        <v>135</v>
      </c>
      <c r="AE736" s="25">
        <v>33</v>
      </c>
      <c r="AF736" s="25">
        <v>33</v>
      </c>
      <c r="AG736" s="25">
        <v>1782</v>
      </c>
      <c r="AH736" s="27">
        <f t="shared" si="127"/>
        <v>2883.6</v>
      </c>
    </row>
    <row r="737" s="20" customFormat="1" ht="16.5" spans="1:34">
      <c r="A737" s="21" t="s">
        <v>2502</v>
      </c>
      <c r="B737" s="20">
        <v>730</v>
      </c>
      <c r="C737" s="21">
        <v>200015</v>
      </c>
      <c r="D737" s="20">
        <v>600</v>
      </c>
      <c r="E737" s="23" t="s">
        <v>2503</v>
      </c>
      <c r="F737" s="23"/>
      <c r="G737" s="21">
        <v>63201</v>
      </c>
      <c r="H737" s="21">
        <v>5</v>
      </c>
      <c r="I737" s="21">
        <v>3</v>
      </c>
      <c r="J737" s="20" t="s">
        <v>1045</v>
      </c>
      <c r="K737" s="21">
        <v>30000</v>
      </c>
      <c r="L737" s="1"/>
      <c r="M737" s="1"/>
      <c r="N737" s="20" t="str">
        <f t="shared" si="124"/>
        <v/>
      </c>
      <c r="O737" s="20" t="str">
        <f t="shared" si="125"/>
        <v>67阶3星</v>
      </c>
      <c r="P737" s="20">
        <f t="shared" si="128"/>
        <v>730</v>
      </c>
      <c r="Q737" s="20">
        <f t="shared" si="133"/>
        <v>67</v>
      </c>
      <c r="R737" s="20">
        <f t="shared" si="134"/>
        <v>3</v>
      </c>
      <c r="S737" s="20">
        <v>600</v>
      </c>
      <c r="T737" s="20">
        <f t="shared" si="129"/>
        <v>78400</v>
      </c>
      <c r="U737" s="20">
        <f t="shared" si="130"/>
        <v>19355</v>
      </c>
      <c r="V737" s="20">
        <f t="shared" si="131"/>
        <v>19355</v>
      </c>
      <c r="W737" s="20">
        <f t="shared" si="132"/>
        <v>1045170</v>
      </c>
      <c r="X737" s="24" t="str">
        <f t="shared" si="126"/>
        <v>{{type=4,value=78400},{type=5,value=19355},{type=6,value=19355},{type=2,value=1045170}}</v>
      </c>
      <c r="AD737" s="25">
        <v>135</v>
      </c>
      <c r="AE737" s="25">
        <v>33</v>
      </c>
      <c r="AF737" s="25">
        <v>33</v>
      </c>
      <c r="AG737" s="25">
        <v>1782</v>
      </c>
      <c r="AH737" s="27">
        <f t="shared" si="127"/>
        <v>2883.6</v>
      </c>
    </row>
    <row r="738" s="20" customFormat="1" ht="16.5" spans="1:34">
      <c r="A738" s="21" t="s">
        <v>2504</v>
      </c>
      <c r="B738" s="20">
        <v>731</v>
      </c>
      <c r="C738" s="21">
        <v>200015</v>
      </c>
      <c r="D738" s="20">
        <v>600</v>
      </c>
      <c r="E738" s="23" t="s">
        <v>2505</v>
      </c>
      <c r="F738" s="23"/>
      <c r="G738" s="21">
        <v>63201</v>
      </c>
      <c r="H738" s="21">
        <v>5</v>
      </c>
      <c r="I738" s="21">
        <v>3</v>
      </c>
      <c r="J738" s="20" t="s">
        <v>1045</v>
      </c>
      <c r="K738" s="21">
        <v>30000</v>
      </c>
      <c r="L738" s="1"/>
      <c r="M738" s="1"/>
      <c r="N738" s="20" t="str">
        <f t="shared" si="124"/>
        <v/>
      </c>
      <c r="O738" s="20" t="str">
        <f t="shared" si="125"/>
        <v>67阶4星</v>
      </c>
      <c r="P738" s="20">
        <f t="shared" si="128"/>
        <v>731</v>
      </c>
      <c r="Q738" s="20">
        <f t="shared" si="133"/>
        <v>67</v>
      </c>
      <c r="R738" s="20">
        <f t="shared" si="134"/>
        <v>4</v>
      </c>
      <c r="S738" s="20">
        <v>600</v>
      </c>
      <c r="T738" s="20">
        <f t="shared" si="129"/>
        <v>78535</v>
      </c>
      <c r="U738" s="20">
        <f t="shared" si="130"/>
        <v>19388</v>
      </c>
      <c r="V738" s="20">
        <f t="shared" si="131"/>
        <v>19388</v>
      </c>
      <c r="W738" s="20">
        <f t="shared" si="132"/>
        <v>1046952</v>
      </c>
      <c r="X738" s="24" t="str">
        <f t="shared" si="126"/>
        <v>{{type=4,value=78535},{type=5,value=19388},{type=6,value=19388},{type=2,value=1046952}}</v>
      </c>
      <c r="AD738" s="25">
        <v>135</v>
      </c>
      <c r="AE738" s="25">
        <v>33</v>
      </c>
      <c r="AF738" s="25">
        <v>33</v>
      </c>
      <c r="AG738" s="25">
        <v>1782</v>
      </c>
      <c r="AH738" s="27">
        <f t="shared" si="127"/>
        <v>2883.6</v>
      </c>
    </row>
    <row r="739" s="20" customFormat="1" ht="16.5" spans="1:34">
      <c r="A739" s="21" t="s">
        <v>2506</v>
      </c>
      <c r="B739" s="20">
        <v>732</v>
      </c>
      <c r="C739" s="21">
        <v>200015</v>
      </c>
      <c r="D739" s="20">
        <v>600</v>
      </c>
      <c r="E739" s="23" t="s">
        <v>2507</v>
      </c>
      <c r="F739" s="23"/>
      <c r="G739" s="21">
        <v>63201</v>
      </c>
      <c r="H739" s="21">
        <v>5</v>
      </c>
      <c r="I739" s="21">
        <v>3</v>
      </c>
      <c r="J739" s="20" t="s">
        <v>1045</v>
      </c>
      <c r="K739" s="21">
        <v>30000</v>
      </c>
      <c r="L739" s="1"/>
      <c r="M739" s="1"/>
      <c r="N739" s="20" t="str">
        <f t="shared" si="124"/>
        <v/>
      </c>
      <c r="O739" s="20" t="str">
        <f t="shared" si="125"/>
        <v>67阶5星</v>
      </c>
      <c r="P739" s="20">
        <f t="shared" si="128"/>
        <v>732</v>
      </c>
      <c r="Q739" s="20">
        <f t="shared" si="133"/>
        <v>67</v>
      </c>
      <c r="R739" s="20">
        <f t="shared" si="134"/>
        <v>5</v>
      </c>
      <c r="S739" s="20">
        <v>600</v>
      </c>
      <c r="T739" s="20">
        <f t="shared" si="129"/>
        <v>78670</v>
      </c>
      <c r="U739" s="20">
        <f t="shared" si="130"/>
        <v>19421</v>
      </c>
      <c r="V739" s="20">
        <f t="shared" si="131"/>
        <v>19421</v>
      </c>
      <c r="W739" s="20">
        <f t="shared" si="132"/>
        <v>1048734</v>
      </c>
      <c r="X739" s="24" t="str">
        <f t="shared" si="126"/>
        <v>{{type=4,value=78670},{type=5,value=19421},{type=6,value=19421},{type=2,value=1048734}}</v>
      </c>
      <c r="AD739" s="25">
        <v>135</v>
      </c>
      <c r="AE739" s="25">
        <v>33</v>
      </c>
      <c r="AF739" s="25">
        <v>33</v>
      </c>
      <c r="AG739" s="25">
        <v>1782</v>
      </c>
      <c r="AH739" s="27">
        <f t="shared" si="127"/>
        <v>2883.6</v>
      </c>
    </row>
    <row r="740" s="20" customFormat="1" ht="16.5" spans="1:34">
      <c r="A740" s="21" t="s">
        <v>2508</v>
      </c>
      <c r="B740" s="20">
        <v>733</v>
      </c>
      <c r="C740" s="21">
        <v>200015</v>
      </c>
      <c r="D740" s="20">
        <v>600</v>
      </c>
      <c r="E740" s="23" t="s">
        <v>2509</v>
      </c>
      <c r="F740" s="23"/>
      <c r="G740" s="21">
        <v>63201</v>
      </c>
      <c r="H740" s="21">
        <v>5</v>
      </c>
      <c r="I740" s="21">
        <v>3</v>
      </c>
      <c r="J740" s="20" t="s">
        <v>1045</v>
      </c>
      <c r="K740" s="21">
        <v>30000</v>
      </c>
      <c r="L740" s="1"/>
      <c r="M740" s="1"/>
      <c r="N740" s="20" t="str">
        <f t="shared" si="124"/>
        <v/>
      </c>
      <c r="O740" s="20" t="str">
        <f t="shared" si="125"/>
        <v>67阶6星</v>
      </c>
      <c r="P740" s="20">
        <f t="shared" si="128"/>
        <v>733</v>
      </c>
      <c r="Q740" s="20">
        <f t="shared" si="133"/>
        <v>67</v>
      </c>
      <c r="R740" s="20">
        <f t="shared" si="134"/>
        <v>6</v>
      </c>
      <c r="S740" s="20">
        <v>600</v>
      </c>
      <c r="T740" s="20">
        <f t="shared" si="129"/>
        <v>78805</v>
      </c>
      <c r="U740" s="20">
        <f t="shared" si="130"/>
        <v>19454</v>
      </c>
      <c r="V740" s="20">
        <f t="shared" si="131"/>
        <v>19454</v>
      </c>
      <c r="W740" s="20">
        <f t="shared" si="132"/>
        <v>1050516</v>
      </c>
      <c r="X740" s="24" t="str">
        <f t="shared" si="126"/>
        <v>{{type=4,value=78805},{type=5,value=19454},{type=6,value=19454},{type=2,value=1050516}}</v>
      </c>
      <c r="AD740" s="25">
        <v>135</v>
      </c>
      <c r="AE740" s="25">
        <v>33</v>
      </c>
      <c r="AF740" s="25">
        <v>33</v>
      </c>
      <c r="AG740" s="25">
        <v>1782</v>
      </c>
      <c r="AH740" s="27">
        <f t="shared" si="127"/>
        <v>2883.6</v>
      </c>
    </row>
    <row r="741" s="20" customFormat="1" ht="16.5" spans="1:34">
      <c r="A741" s="21" t="s">
        <v>2510</v>
      </c>
      <c r="B741" s="20">
        <v>734</v>
      </c>
      <c r="C741" s="21">
        <v>200015</v>
      </c>
      <c r="D741" s="20">
        <v>600</v>
      </c>
      <c r="E741" s="23" t="s">
        <v>2511</v>
      </c>
      <c r="F741" s="23"/>
      <c r="G741" s="21">
        <v>63201</v>
      </c>
      <c r="H741" s="21">
        <v>5</v>
      </c>
      <c r="I741" s="21">
        <v>3</v>
      </c>
      <c r="J741" s="20" t="s">
        <v>1045</v>
      </c>
      <c r="K741" s="21">
        <v>30000</v>
      </c>
      <c r="L741" s="1"/>
      <c r="M741" s="1"/>
      <c r="N741" s="20" t="str">
        <f t="shared" si="124"/>
        <v/>
      </c>
      <c r="O741" s="20" t="str">
        <f t="shared" si="125"/>
        <v>67阶7星</v>
      </c>
      <c r="P741" s="20">
        <f t="shared" si="128"/>
        <v>734</v>
      </c>
      <c r="Q741" s="20">
        <f t="shared" si="133"/>
        <v>67</v>
      </c>
      <c r="R741" s="20">
        <f t="shared" si="134"/>
        <v>7</v>
      </c>
      <c r="S741" s="20">
        <v>600</v>
      </c>
      <c r="T741" s="20">
        <f t="shared" si="129"/>
        <v>78940</v>
      </c>
      <c r="U741" s="20">
        <f t="shared" si="130"/>
        <v>19487</v>
      </c>
      <c r="V741" s="20">
        <f t="shared" si="131"/>
        <v>19487</v>
      </c>
      <c r="W741" s="20">
        <f t="shared" si="132"/>
        <v>1052298</v>
      </c>
      <c r="X741" s="24" t="str">
        <f t="shared" si="126"/>
        <v>{{type=4,value=78940},{type=5,value=19487},{type=6,value=19487},{type=2,value=1052298}}</v>
      </c>
      <c r="AD741" s="25">
        <v>135</v>
      </c>
      <c r="AE741" s="25">
        <v>33</v>
      </c>
      <c r="AF741" s="25">
        <v>33</v>
      </c>
      <c r="AG741" s="25">
        <v>1782</v>
      </c>
      <c r="AH741" s="27">
        <f t="shared" si="127"/>
        <v>2883.6</v>
      </c>
    </row>
    <row r="742" s="20" customFormat="1" ht="16.5" spans="1:34">
      <c r="A742" s="21" t="s">
        <v>2512</v>
      </c>
      <c r="B742" s="20">
        <v>735</v>
      </c>
      <c r="C742" s="21">
        <v>200015</v>
      </c>
      <c r="D742" s="20">
        <v>600</v>
      </c>
      <c r="E742" s="23" t="s">
        <v>2513</v>
      </c>
      <c r="F742" s="23"/>
      <c r="G742" s="21">
        <v>63201</v>
      </c>
      <c r="H742" s="21">
        <v>5</v>
      </c>
      <c r="I742" s="21">
        <v>3</v>
      </c>
      <c r="J742" s="20" t="s">
        <v>1045</v>
      </c>
      <c r="K742" s="21">
        <v>30000</v>
      </c>
      <c r="L742" s="1"/>
      <c r="M742" s="1"/>
      <c r="N742" s="20" t="str">
        <f t="shared" si="124"/>
        <v/>
      </c>
      <c r="O742" s="20" t="str">
        <f t="shared" si="125"/>
        <v>67阶8星</v>
      </c>
      <c r="P742" s="20">
        <f t="shared" si="128"/>
        <v>735</v>
      </c>
      <c r="Q742" s="20">
        <f t="shared" si="133"/>
        <v>67</v>
      </c>
      <c r="R742" s="20">
        <f t="shared" si="134"/>
        <v>8</v>
      </c>
      <c r="S742" s="20">
        <v>600</v>
      </c>
      <c r="T742" s="20">
        <f t="shared" si="129"/>
        <v>79075</v>
      </c>
      <c r="U742" s="20">
        <f t="shared" si="130"/>
        <v>19520</v>
      </c>
      <c r="V742" s="20">
        <f t="shared" si="131"/>
        <v>19520</v>
      </c>
      <c r="W742" s="20">
        <f t="shared" si="132"/>
        <v>1054080</v>
      </c>
      <c r="X742" s="24" t="str">
        <f t="shared" si="126"/>
        <v>{{type=4,value=79075},{type=5,value=19520},{type=6,value=19520},{type=2,value=1054080}}</v>
      </c>
      <c r="AD742" s="25">
        <v>135</v>
      </c>
      <c r="AE742" s="25">
        <v>33</v>
      </c>
      <c r="AF742" s="25">
        <v>33</v>
      </c>
      <c r="AG742" s="25">
        <v>1782</v>
      </c>
      <c r="AH742" s="27">
        <f t="shared" si="127"/>
        <v>2883.6</v>
      </c>
    </row>
    <row r="743" s="20" customFormat="1" ht="16.5" spans="1:34">
      <c r="A743" s="21" t="s">
        <v>2514</v>
      </c>
      <c r="B743" s="20">
        <v>736</v>
      </c>
      <c r="C743" s="21">
        <v>200015</v>
      </c>
      <c r="D743" s="20">
        <v>600</v>
      </c>
      <c r="E743" s="23" t="s">
        <v>2515</v>
      </c>
      <c r="F743" s="23"/>
      <c r="G743" s="21">
        <v>63201</v>
      </c>
      <c r="H743" s="21">
        <v>5</v>
      </c>
      <c r="I743" s="21">
        <v>3</v>
      </c>
      <c r="J743" s="20" t="s">
        <v>1045</v>
      </c>
      <c r="K743" s="21">
        <v>30000</v>
      </c>
      <c r="L743" s="1"/>
      <c r="M743" s="1"/>
      <c r="N743" s="20" t="str">
        <f t="shared" si="124"/>
        <v/>
      </c>
      <c r="O743" s="20" t="str">
        <f t="shared" si="125"/>
        <v>67阶9星</v>
      </c>
      <c r="P743" s="20">
        <f t="shared" si="128"/>
        <v>736</v>
      </c>
      <c r="Q743" s="20">
        <f t="shared" si="133"/>
        <v>67</v>
      </c>
      <c r="R743" s="20">
        <f t="shared" si="134"/>
        <v>9</v>
      </c>
      <c r="S743" s="20">
        <v>600</v>
      </c>
      <c r="T743" s="20">
        <f t="shared" si="129"/>
        <v>79210</v>
      </c>
      <c r="U743" s="20">
        <f t="shared" si="130"/>
        <v>19553</v>
      </c>
      <c r="V743" s="20">
        <f t="shared" si="131"/>
        <v>19553</v>
      </c>
      <c r="W743" s="20">
        <f t="shared" si="132"/>
        <v>1055862</v>
      </c>
      <c r="X743" s="24" t="str">
        <f t="shared" si="126"/>
        <v>{{type=4,value=79210},{type=5,value=19553},{type=6,value=19553},{type=2,value=1055862}}</v>
      </c>
      <c r="AD743" s="25">
        <v>135</v>
      </c>
      <c r="AE743" s="25">
        <v>33</v>
      </c>
      <c r="AF743" s="25">
        <v>33</v>
      </c>
      <c r="AG743" s="25">
        <v>1782</v>
      </c>
      <c r="AH743" s="27">
        <f t="shared" si="127"/>
        <v>2883.6</v>
      </c>
    </row>
    <row r="744" s="20" customFormat="1" ht="16.5" spans="1:34">
      <c r="A744" s="21" t="s">
        <v>2516</v>
      </c>
      <c r="B744" s="20">
        <v>737</v>
      </c>
      <c r="C744" s="21">
        <v>200015</v>
      </c>
      <c r="D744" s="20">
        <v>600</v>
      </c>
      <c r="E744" s="23" t="s">
        <v>2517</v>
      </c>
      <c r="F744" s="23"/>
      <c r="G744" s="21">
        <v>63201</v>
      </c>
      <c r="H744" s="21">
        <v>5</v>
      </c>
      <c r="I744" s="21">
        <v>3</v>
      </c>
      <c r="J744" s="20">
        <v>1</v>
      </c>
      <c r="K744" s="21">
        <v>30000</v>
      </c>
      <c r="L744" s="1"/>
      <c r="M744" s="1"/>
      <c r="N744" s="20">
        <f t="shared" si="124"/>
        <v>1</v>
      </c>
      <c r="O744" s="20" t="str">
        <f t="shared" si="125"/>
        <v>67阶10星</v>
      </c>
      <c r="P744" s="20">
        <f t="shared" si="128"/>
        <v>737</v>
      </c>
      <c r="Q744" s="20">
        <f t="shared" si="133"/>
        <v>67</v>
      </c>
      <c r="R744" s="20">
        <f t="shared" si="134"/>
        <v>10</v>
      </c>
      <c r="S744" s="20">
        <v>600</v>
      </c>
      <c r="T744" s="20">
        <f t="shared" si="129"/>
        <v>79345</v>
      </c>
      <c r="U744" s="20">
        <f t="shared" si="130"/>
        <v>19586</v>
      </c>
      <c r="V744" s="20">
        <f t="shared" si="131"/>
        <v>19586</v>
      </c>
      <c r="W744" s="20">
        <f t="shared" si="132"/>
        <v>1057644</v>
      </c>
      <c r="X744" s="24" t="str">
        <f t="shared" si="126"/>
        <v>{{type=4,value=79345},{type=5,value=19586},{type=6,value=19586},{type=2,value=1057644}}</v>
      </c>
      <c r="AD744" s="25">
        <v>135</v>
      </c>
      <c r="AE744" s="25">
        <v>33</v>
      </c>
      <c r="AF744" s="25">
        <v>33</v>
      </c>
      <c r="AG744" s="25">
        <v>1782</v>
      </c>
      <c r="AH744" s="27">
        <f t="shared" si="127"/>
        <v>2883.6</v>
      </c>
    </row>
    <row r="745" s="20" customFormat="1" ht="16.5" spans="1:34">
      <c r="A745" s="21" t="s">
        <v>2518</v>
      </c>
      <c r="B745" s="20">
        <v>738</v>
      </c>
      <c r="C745" s="21">
        <v>200015</v>
      </c>
      <c r="D745" s="20">
        <v>600</v>
      </c>
      <c r="E745" s="23" t="s">
        <v>2519</v>
      </c>
      <c r="F745" s="23"/>
      <c r="G745" s="21">
        <v>63201</v>
      </c>
      <c r="H745" s="21">
        <v>5</v>
      </c>
      <c r="I745" s="21">
        <v>3</v>
      </c>
      <c r="J745" s="20" t="s">
        <v>1045</v>
      </c>
      <c r="K745" s="21">
        <v>30000</v>
      </c>
      <c r="L745" s="1"/>
      <c r="M745" s="1"/>
      <c r="N745" s="20" t="str">
        <f t="shared" si="124"/>
        <v/>
      </c>
      <c r="O745" s="20" t="str">
        <f t="shared" si="125"/>
        <v>68阶0星</v>
      </c>
      <c r="P745" s="20">
        <f t="shared" si="128"/>
        <v>738</v>
      </c>
      <c r="Q745" s="20">
        <f t="shared" si="133"/>
        <v>68</v>
      </c>
      <c r="R745" s="20">
        <f t="shared" si="134"/>
        <v>0</v>
      </c>
      <c r="S745" s="20">
        <v>600</v>
      </c>
      <c r="T745" s="20">
        <f t="shared" si="129"/>
        <v>79480</v>
      </c>
      <c r="U745" s="20">
        <f t="shared" si="130"/>
        <v>19619</v>
      </c>
      <c r="V745" s="20">
        <f t="shared" si="131"/>
        <v>19619</v>
      </c>
      <c r="W745" s="20">
        <f t="shared" si="132"/>
        <v>1059426</v>
      </c>
      <c r="X745" s="24" t="str">
        <f t="shared" si="126"/>
        <v>{{type=4,value=79480},{type=5,value=19619},{type=6,value=19619},{type=2,value=1059426}}</v>
      </c>
      <c r="AD745" s="25">
        <v>135</v>
      </c>
      <c r="AE745" s="25">
        <v>33</v>
      </c>
      <c r="AF745" s="25">
        <v>33</v>
      </c>
      <c r="AG745" s="25">
        <v>1782</v>
      </c>
      <c r="AH745" s="27">
        <f t="shared" si="127"/>
        <v>2883.6</v>
      </c>
    </row>
    <row r="746" s="20" customFormat="1" ht="16.5" spans="1:34">
      <c r="A746" s="21" t="s">
        <v>2520</v>
      </c>
      <c r="B746" s="20">
        <v>739</v>
      </c>
      <c r="C746" s="21">
        <v>200015</v>
      </c>
      <c r="D746" s="20">
        <v>600</v>
      </c>
      <c r="E746" s="23" t="s">
        <v>2521</v>
      </c>
      <c r="F746" s="23"/>
      <c r="G746" s="21">
        <v>63201</v>
      </c>
      <c r="H746" s="21">
        <v>5</v>
      </c>
      <c r="I746" s="21">
        <v>3</v>
      </c>
      <c r="J746" s="20" t="s">
        <v>1045</v>
      </c>
      <c r="K746" s="21">
        <v>30000</v>
      </c>
      <c r="L746" s="1"/>
      <c r="M746" s="1"/>
      <c r="N746" s="20" t="str">
        <f t="shared" si="124"/>
        <v/>
      </c>
      <c r="O746" s="20" t="str">
        <f t="shared" si="125"/>
        <v>68阶1星</v>
      </c>
      <c r="P746" s="20">
        <f t="shared" si="128"/>
        <v>739</v>
      </c>
      <c r="Q746" s="20">
        <f t="shared" si="133"/>
        <v>68</v>
      </c>
      <c r="R746" s="20">
        <f t="shared" si="134"/>
        <v>1</v>
      </c>
      <c r="S746" s="20">
        <v>600</v>
      </c>
      <c r="T746" s="20">
        <f t="shared" si="129"/>
        <v>79615</v>
      </c>
      <c r="U746" s="20">
        <f t="shared" si="130"/>
        <v>19652</v>
      </c>
      <c r="V746" s="20">
        <f t="shared" si="131"/>
        <v>19652</v>
      </c>
      <c r="W746" s="20">
        <f t="shared" si="132"/>
        <v>1061208</v>
      </c>
      <c r="X746" s="24" t="str">
        <f t="shared" si="126"/>
        <v>{{type=4,value=79615},{type=5,value=19652},{type=6,value=19652},{type=2,value=1061208}}</v>
      </c>
      <c r="AD746" s="25">
        <v>135</v>
      </c>
      <c r="AE746" s="25">
        <v>33</v>
      </c>
      <c r="AF746" s="25">
        <v>33</v>
      </c>
      <c r="AG746" s="25">
        <v>1782</v>
      </c>
      <c r="AH746" s="27">
        <f t="shared" si="127"/>
        <v>2883.6</v>
      </c>
    </row>
    <row r="747" s="20" customFormat="1" ht="16.5" spans="1:34">
      <c r="A747" s="21" t="s">
        <v>2522</v>
      </c>
      <c r="B747" s="20">
        <v>740</v>
      </c>
      <c r="C747" s="21">
        <v>200015</v>
      </c>
      <c r="D747" s="20">
        <v>600</v>
      </c>
      <c r="E747" s="23" t="s">
        <v>2523</v>
      </c>
      <c r="F747" s="23"/>
      <c r="G747" s="21">
        <v>63201</v>
      </c>
      <c r="H747" s="21">
        <v>5</v>
      </c>
      <c r="I747" s="21">
        <v>3</v>
      </c>
      <c r="J747" s="20" t="s">
        <v>1045</v>
      </c>
      <c r="K747" s="21">
        <v>30000</v>
      </c>
      <c r="L747" s="1"/>
      <c r="M747" s="1"/>
      <c r="N747" s="20" t="str">
        <f t="shared" si="124"/>
        <v/>
      </c>
      <c r="O747" s="20" t="str">
        <f t="shared" si="125"/>
        <v>68阶2星</v>
      </c>
      <c r="P747" s="20">
        <f t="shared" si="128"/>
        <v>740</v>
      </c>
      <c r="Q747" s="20">
        <f t="shared" si="133"/>
        <v>68</v>
      </c>
      <c r="R747" s="20">
        <f t="shared" si="134"/>
        <v>2</v>
      </c>
      <c r="S747" s="20">
        <v>600</v>
      </c>
      <c r="T747" s="20">
        <f t="shared" si="129"/>
        <v>79750</v>
      </c>
      <c r="U747" s="20">
        <f t="shared" si="130"/>
        <v>19685</v>
      </c>
      <c r="V747" s="20">
        <f t="shared" si="131"/>
        <v>19685</v>
      </c>
      <c r="W747" s="20">
        <f t="shared" si="132"/>
        <v>1062990</v>
      </c>
      <c r="X747" s="24" t="str">
        <f t="shared" si="126"/>
        <v>{{type=4,value=79750},{type=5,value=19685},{type=6,value=19685},{type=2,value=1062990}}</v>
      </c>
      <c r="AD747" s="25">
        <v>135</v>
      </c>
      <c r="AE747" s="25">
        <v>33</v>
      </c>
      <c r="AF747" s="25">
        <v>33</v>
      </c>
      <c r="AG747" s="25">
        <v>1782</v>
      </c>
      <c r="AH747" s="27">
        <f t="shared" si="127"/>
        <v>2883.6</v>
      </c>
    </row>
    <row r="748" s="20" customFormat="1" ht="16.5" spans="1:34">
      <c r="A748" s="21" t="s">
        <v>2524</v>
      </c>
      <c r="B748" s="20">
        <v>741</v>
      </c>
      <c r="C748" s="21">
        <v>200015</v>
      </c>
      <c r="D748" s="20">
        <v>600</v>
      </c>
      <c r="E748" s="23" t="s">
        <v>2525</v>
      </c>
      <c r="F748" s="23"/>
      <c r="G748" s="21">
        <v>63201</v>
      </c>
      <c r="H748" s="21">
        <v>5</v>
      </c>
      <c r="I748" s="21">
        <v>3</v>
      </c>
      <c r="J748" s="20" t="s">
        <v>1045</v>
      </c>
      <c r="K748" s="21">
        <v>30000</v>
      </c>
      <c r="L748" s="1"/>
      <c r="M748" s="1"/>
      <c r="N748" s="20" t="str">
        <f t="shared" si="124"/>
        <v/>
      </c>
      <c r="O748" s="20" t="str">
        <f t="shared" si="125"/>
        <v>68阶3星</v>
      </c>
      <c r="P748" s="20">
        <f t="shared" si="128"/>
        <v>741</v>
      </c>
      <c r="Q748" s="20">
        <f t="shared" si="133"/>
        <v>68</v>
      </c>
      <c r="R748" s="20">
        <f t="shared" si="134"/>
        <v>3</v>
      </c>
      <c r="S748" s="20">
        <v>600</v>
      </c>
      <c r="T748" s="20">
        <f t="shared" si="129"/>
        <v>79885</v>
      </c>
      <c r="U748" s="20">
        <f t="shared" si="130"/>
        <v>19718</v>
      </c>
      <c r="V748" s="20">
        <f t="shared" si="131"/>
        <v>19718</v>
      </c>
      <c r="W748" s="20">
        <f t="shared" si="132"/>
        <v>1064772</v>
      </c>
      <c r="X748" s="24" t="str">
        <f t="shared" si="126"/>
        <v>{{type=4,value=79885},{type=5,value=19718},{type=6,value=19718},{type=2,value=1064772}}</v>
      </c>
      <c r="AD748" s="25">
        <v>135</v>
      </c>
      <c r="AE748" s="25">
        <v>33</v>
      </c>
      <c r="AF748" s="25">
        <v>33</v>
      </c>
      <c r="AG748" s="25">
        <v>1782</v>
      </c>
      <c r="AH748" s="27">
        <f t="shared" si="127"/>
        <v>2883.6</v>
      </c>
    </row>
    <row r="749" s="20" customFormat="1" ht="16.5" spans="1:34">
      <c r="A749" s="21" t="s">
        <v>2526</v>
      </c>
      <c r="B749" s="20">
        <v>742</v>
      </c>
      <c r="C749" s="21">
        <v>200015</v>
      </c>
      <c r="D749" s="20">
        <v>600</v>
      </c>
      <c r="E749" s="23" t="s">
        <v>2527</v>
      </c>
      <c r="F749" s="23"/>
      <c r="G749" s="21">
        <v>63201</v>
      </c>
      <c r="H749" s="21">
        <v>5</v>
      </c>
      <c r="I749" s="21">
        <v>3</v>
      </c>
      <c r="J749" s="20" t="s">
        <v>1045</v>
      </c>
      <c r="K749" s="21">
        <v>30000</v>
      </c>
      <c r="L749" s="1"/>
      <c r="M749" s="1"/>
      <c r="N749" s="20" t="str">
        <f t="shared" si="124"/>
        <v/>
      </c>
      <c r="O749" s="20" t="str">
        <f t="shared" si="125"/>
        <v>68阶4星</v>
      </c>
      <c r="P749" s="20">
        <f t="shared" si="128"/>
        <v>742</v>
      </c>
      <c r="Q749" s="20">
        <f t="shared" si="133"/>
        <v>68</v>
      </c>
      <c r="R749" s="20">
        <f t="shared" si="134"/>
        <v>4</v>
      </c>
      <c r="S749" s="20">
        <v>600</v>
      </c>
      <c r="T749" s="20">
        <f t="shared" si="129"/>
        <v>80020</v>
      </c>
      <c r="U749" s="20">
        <f t="shared" si="130"/>
        <v>19751</v>
      </c>
      <c r="V749" s="20">
        <f t="shared" si="131"/>
        <v>19751</v>
      </c>
      <c r="W749" s="20">
        <f t="shared" si="132"/>
        <v>1066554</v>
      </c>
      <c r="X749" s="24" t="str">
        <f t="shared" si="126"/>
        <v>{{type=4,value=80020},{type=5,value=19751},{type=6,value=19751},{type=2,value=1066554}}</v>
      </c>
      <c r="AD749" s="25">
        <v>135</v>
      </c>
      <c r="AE749" s="25">
        <v>33</v>
      </c>
      <c r="AF749" s="25">
        <v>33</v>
      </c>
      <c r="AG749" s="25">
        <v>1782</v>
      </c>
      <c r="AH749" s="27">
        <f t="shared" si="127"/>
        <v>2883.6</v>
      </c>
    </row>
    <row r="750" s="20" customFormat="1" ht="16.5" spans="1:34">
      <c r="A750" s="21" t="s">
        <v>2528</v>
      </c>
      <c r="B750" s="20">
        <v>743</v>
      </c>
      <c r="C750" s="21">
        <v>200015</v>
      </c>
      <c r="D750" s="20">
        <v>600</v>
      </c>
      <c r="E750" s="23" t="s">
        <v>2529</v>
      </c>
      <c r="F750" s="23"/>
      <c r="G750" s="21">
        <v>63201</v>
      </c>
      <c r="H750" s="21">
        <v>5</v>
      </c>
      <c r="I750" s="21">
        <v>3</v>
      </c>
      <c r="J750" s="20" t="s">
        <v>1045</v>
      </c>
      <c r="K750" s="21">
        <v>30000</v>
      </c>
      <c r="L750" s="1"/>
      <c r="M750" s="1"/>
      <c r="N750" s="20" t="str">
        <f t="shared" si="124"/>
        <v/>
      </c>
      <c r="O750" s="20" t="str">
        <f t="shared" si="125"/>
        <v>68阶5星</v>
      </c>
      <c r="P750" s="20">
        <f t="shared" si="128"/>
        <v>743</v>
      </c>
      <c r="Q750" s="20">
        <f t="shared" si="133"/>
        <v>68</v>
      </c>
      <c r="R750" s="20">
        <f t="shared" si="134"/>
        <v>5</v>
      </c>
      <c r="S750" s="20">
        <v>600</v>
      </c>
      <c r="T750" s="20">
        <f t="shared" si="129"/>
        <v>80155</v>
      </c>
      <c r="U750" s="20">
        <f t="shared" si="130"/>
        <v>19784</v>
      </c>
      <c r="V750" s="20">
        <f t="shared" si="131"/>
        <v>19784</v>
      </c>
      <c r="W750" s="20">
        <f t="shared" si="132"/>
        <v>1068336</v>
      </c>
      <c r="X750" s="24" t="str">
        <f t="shared" si="126"/>
        <v>{{type=4,value=80155},{type=5,value=19784},{type=6,value=19784},{type=2,value=1068336}}</v>
      </c>
      <c r="AD750" s="25">
        <v>135</v>
      </c>
      <c r="AE750" s="25">
        <v>33</v>
      </c>
      <c r="AF750" s="25">
        <v>33</v>
      </c>
      <c r="AG750" s="25">
        <v>1782</v>
      </c>
      <c r="AH750" s="27">
        <f t="shared" si="127"/>
        <v>2883.6</v>
      </c>
    </row>
    <row r="751" s="20" customFormat="1" ht="16.5" spans="1:34">
      <c r="A751" s="21" t="s">
        <v>2530</v>
      </c>
      <c r="B751" s="20">
        <v>744</v>
      </c>
      <c r="C751" s="21">
        <v>200015</v>
      </c>
      <c r="D751" s="20">
        <v>600</v>
      </c>
      <c r="E751" s="23" t="s">
        <v>2531</v>
      </c>
      <c r="F751" s="23"/>
      <c r="G751" s="21">
        <v>63201</v>
      </c>
      <c r="H751" s="21">
        <v>5</v>
      </c>
      <c r="I751" s="21">
        <v>3</v>
      </c>
      <c r="J751" s="20" t="s">
        <v>1045</v>
      </c>
      <c r="K751" s="21">
        <v>30000</v>
      </c>
      <c r="L751" s="1"/>
      <c r="M751" s="1"/>
      <c r="N751" s="20" t="str">
        <f t="shared" si="124"/>
        <v/>
      </c>
      <c r="O751" s="20" t="str">
        <f t="shared" si="125"/>
        <v>68阶6星</v>
      </c>
      <c r="P751" s="20">
        <f t="shared" si="128"/>
        <v>744</v>
      </c>
      <c r="Q751" s="20">
        <f t="shared" si="133"/>
        <v>68</v>
      </c>
      <c r="R751" s="20">
        <f t="shared" si="134"/>
        <v>6</v>
      </c>
      <c r="S751" s="20">
        <v>600</v>
      </c>
      <c r="T751" s="20">
        <f t="shared" si="129"/>
        <v>80290</v>
      </c>
      <c r="U751" s="20">
        <f t="shared" si="130"/>
        <v>19817</v>
      </c>
      <c r="V751" s="20">
        <f t="shared" si="131"/>
        <v>19817</v>
      </c>
      <c r="W751" s="20">
        <f t="shared" si="132"/>
        <v>1070118</v>
      </c>
      <c r="X751" s="24" t="str">
        <f t="shared" si="126"/>
        <v>{{type=4,value=80290},{type=5,value=19817},{type=6,value=19817},{type=2,value=1070118}}</v>
      </c>
      <c r="AD751" s="25">
        <v>135</v>
      </c>
      <c r="AE751" s="25">
        <v>33</v>
      </c>
      <c r="AF751" s="25">
        <v>33</v>
      </c>
      <c r="AG751" s="25">
        <v>1782</v>
      </c>
      <c r="AH751" s="27">
        <f t="shared" si="127"/>
        <v>2883.6</v>
      </c>
    </row>
    <row r="752" s="20" customFormat="1" ht="16.5" spans="1:34">
      <c r="A752" s="21" t="s">
        <v>2532</v>
      </c>
      <c r="B752" s="20">
        <v>745</v>
      </c>
      <c r="C752" s="21">
        <v>200015</v>
      </c>
      <c r="D752" s="20">
        <v>600</v>
      </c>
      <c r="E752" s="23" t="s">
        <v>2533</v>
      </c>
      <c r="F752" s="23"/>
      <c r="G752" s="21">
        <v>63201</v>
      </c>
      <c r="H752" s="21">
        <v>5</v>
      </c>
      <c r="I752" s="21">
        <v>3</v>
      </c>
      <c r="J752" s="20" t="s">
        <v>1045</v>
      </c>
      <c r="K752" s="21">
        <v>30000</v>
      </c>
      <c r="L752" s="1"/>
      <c r="M752" s="1"/>
      <c r="N752" s="20" t="str">
        <f t="shared" si="124"/>
        <v/>
      </c>
      <c r="O752" s="20" t="str">
        <f t="shared" si="125"/>
        <v>68阶7星</v>
      </c>
      <c r="P752" s="20">
        <f t="shared" si="128"/>
        <v>745</v>
      </c>
      <c r="Q752" s="20">
        <f t="shared" si="133"/>
        <v>68</v>
      </c>
      <c r="R752" s="20">
        <f t="shared" si="134"/>
        <v>7</v>
      </c>
      <c r="S752" s="20">
        <v>600</v>
      </c>
      <c r="T752" s="20">
        <f t="shared" si="129"/>
        <v>80425</v>
      </c>
      <c r="U752" s="20">
        <f t="shared" si="130"/>
        <v>19850</v>
      </c>
      <c r="V752" s="20">
        <f t="shared" si="131"/>
        <v>19850</v>
      </c>
      <c r="W752" s="20">
        <f t="shared" si="132"/>
        <v>1071900</v>
      </c>
      <c r="X752" s="24" t="str">
        <f t="shared" si="126"/>
        <v>{{type=4,value=80425},{type=5,value=19850},{type=6,value=19850},{type=2,value=1071900}}</v>
      </c>
      <c r="AD752" s="25">
        <v>135</v>
      </c>
      <c r="AE752" s="25">
        <v>33</v>
      </c>
      <c r="AF752" s="25">
        <v>33</v>
      </c>
      <c r="AG752" s="25">
        <v>1782</v>
      </c>
      <c r="AH752" s="27">
        <f t="shared" si="127"/>
        <v>2883.6</v>
      </c>
    </row>
    <row r="753" s="20" customFormat="1" ht="16.5" spans="1:34">
      <c r="A753" s="21" t="s">
        <v>2534</v>
      </c>
      <c r="B753" s="20">
        <v>746</v>
      </c>
      <c r="C753" s="21">
        <v>200015</v>
      </c>
      <c r="D753" s="20">
        <v>600</v>
      </c>
      <c r="E753" s="23" t="s">
        <v>2535</v>
      </c>
      <c r="F753" s="23"/>
      <c r="G753" s="21">
        <v>63201</v>
      </c>
      <c r="H753" s="21">
        <v>5</v>
      </c>
      <c r="I753" s="21">
        <v>3</v>
      </c>
      <c r="J753" s="20" t="s">
        <v>1045</v>
      </c>
      <c r="K753" s="21">
        <v>30000</v>
      </c>
      <c r="L753" s="1"/>
      <c r="M753" s="1"/>
      <c r="N753" s="20" t="str">
        <f t="shared" si="124"/>
        <v/>
      </c>
      <c r="O753" s="20" t="str">
        <f t="shared" si="125"/>
        <v>68阶8星</v>
      </c>
      <c r="P753" s="20">
        <f t="shared" si="128"/>
        <v>746</v>
      </c>
      <c r="Q753" s="20">
        <f t="shared" si="133"/>
        <v>68</v>
      </c>
      <c r="R753" s="20">
        <f t="shared" si="134"/>
        <v>8</v>
      </c>
      <c r="S753" s="20">
        <v>600</v>
      </c>
      <c r="T753" s="20">
        <f t="shared" si="129"/>
        <v>80560</v>
      </c>
      <c r="U753" s="20">
        <f t="shared" si="130"/>
        <v>19883</v>
      </c>
      <c r="V753" s="20">
        <f t="shared" si="131"/>
        <v>19883</v>
      </c>
      <c r="W753" s="20">
        <f t="shared" si="132"/>
        <v>1073682</v>
      </c>
      <c r="X753" s="24" t="str">
        <f t="shared" si="126"/>
        <v>{{type=4,value=80560},{type=5,value=19883},{type=6,value=19883},{type=2,value=1073682}}</v>
      </c>
      <c r="AD753" s="25">
        <v>135</v>
      </c>
      <c r="AE753" s="25">
        <v>33</v>
      </c>
      <c r="AF753" s="25">
        <v>33</v>
      </c>
      <c r="AG753" s="25">
        <v>1782</v>
      </c>
      <c r="AH753" s="27">
        <f t="shared" si="127"/>
        <v>2883.6</v>
      </c>
    </row>
    <row r="754" s="20" customFormat="1" ht="16.5" spans="1:34">
      <c r="A754" s="21" t="s">
        <v>2536</v>
      </c>
      <c r="B754" s="20">
        <v>747</v>
      </c>
      <c r="C754" s="21">
        <v>200015</v>
      </c>
      <c r="D754" s="20">
        <v>600</v>
      </c>
      <c r="E754" s="23" t="s">
        <v>2537</v>
      </c>
      <c r="F754" s="23"/>
      <c r="G754" s="21">
        <v>63201</v>
      </c>
      <c r="H754" s="21">
        <v>5</v>
      </c>
      <c r="I754" s="21">
        <v>3</v>
      </c>
      <c r="J754" s="20" t="s">
        <v>1045</v>
      </c>
      <c r="K754" s="21">
        <v>30000</v>
      </c>
      <c r="L754" s="1"/>
      <c r="M754" s="1"/>
      <c r="N754" s="20" t="str">
        <f t="shared" si="124"/>
        <v/>
      </c>
      <c r="O754" s="20" t="str">
        <f t="shared" si="125"/>
        <v>68阶9星</v>
      </c>
      <c r="P754" s="20">
        <f t="shared" si="128"/>
        <v>747</v>
      </c>
      <c r="Q754" s="20">
        <f t="shared" si="133"/>
        <v>68</v>
      </c>
      <c r="R754" s="20">
        <f t="shared" si="134"/>
        <v>9</v>
      </c>
      <c r="S754" s="20">
        <v>600</v>
      </c>
      <c r="T754" s="20">
        <f t="shared" si="129"/>
        <v>80695</v>
      </c>
      <c r="U754" s="20">
        <f t="shared" si="130"/>
        <v>19916</v>
      </c>
      <c r="V754" s="20">
        <f t="shared" si="131"/>
        <v>19916</v>
      </c>
      <c r="W754" s="20">
        <f t="shared" si="132"/>
        <v>1075464</v>
      </c>
      <c r="X754" s="24" t="str">
        <f t="shared" si="126"/>
        <v>{{type=4,value=80695},{type=5,value=19916},{type=6,value=19916},{type=2,value=1075464}}</v>
      </c>
      <c r="AD754" s="25">
        <v>135</v>
      </c>
      <c r="AE754" s="25">
        <v>33</v>
      </c>
      <c r="AF754" s="25">
        <v>33</v>
      </c>
      <c r="AG754" s="25">
        <v>1782</v>
      </c>
      <c r="AH754" s="27">
        <f t="shared" si="127"/>
        <v>2883.6</v>
      </c>
    </row>
    <row r="755" s="20" customFormat="1" ht="16.5" spans="1:34">
      <c r="A755" s="21" t="s">
        <v>2538</v>
      </c>
      <c r="B755" s="20">
        <v>748</v>
      </c>
      <c r="C755" s="21">
        <v>200015</v>
      </c>
      <c r="D755" s="20">
        <v>600</v>
      </c>
      <c r="E755" s="23" t="s">
        <v>2539</v>
      </c>
      <c r="F755" s="23"/>
      <c r="G755" s="21">
        <v>63201</v>
      </c>
      <c r="H755" s="21">
        <v>5</v>
      </c>
      <c r="I755" s="21">
        <v>3</v>
      </c>
      <c r="J755" s="20">
        <v>1</v>
      </c>
      <c r="K755" s="21">
        <v>30000</v>
      </c>
      <c r="L755" s="1"/>
      <c r="M755" s="1"/>
      <c r="N755" s="20">
        <f t="shared" si="124"/>
        <v>1</v>
      </c>
      <c r="O755" s="20" t="str">
        <f t="shared" si="125"/>
        <v>68阶10星</v>
      </c>
      <c r="P755" s="20">
        <f t="shared" si="128"/>
        <v>748</v>
      </c>
      <c r="Q755" s="20">
        <f t="shared" si="133"/>
        <v>68</v>
      </c>
      <c r="R755" s="20">
        <f t="shared" si="134"/>
        <v>10</v>
      </c>
      <c r="S755" s="20">
        <v>600</v>
      </c>
      <c r="T755" s="20">
        <f t="shared" si="129"/>
        <v>80830</v>
      </c>
      <c r="U755" s="20">
        <f t="shared" si="130"/>
        <v>19949</v>
      </c>
      <c r="V755" s="20">
        <f t="shared" si="131"/>
        <v>19949</v>
      </c>
      <c r="W755" s="20">
        <f t="shared" si="132"/>
        <v>1077246</v>
      </c>
      <c r="X755" s="24" t="str">
        <f t="shared" si="126"/>
        <v>{{type=4,value=80830},{type=5,value=19949},{type=6,value=19949},{type=2,value=1077246}}</v>
      </c>
      <c r="AD755" s="25">
        <v>135</v>
      </c>
      <c r="AE755" s="25">
        <v>33</v>
      </c>
      <c r="AF755" s="25">
        <v>33</v>
      </c>
      <c r="AG755" s="25">
        <v>1782</v>
      </c>
      <c r="AH755" s="27">
        <f t="shared" si="127"/>
        <v>2883.6</v>
      </c>
    </row>
    <row r="756" s="20" customFormat="1" ht="16.5" spans="1:34">
      <c r="A756" s="21" t="s">
        <v>2540</v>
      </c>
      <c r="B756" s="20">
        <v>749</v>
      </c>
      <c r="C756" s="21">
        <v>200015</v>
      </c>
      <c r="D756" s="20">
        <v>600</v>
      </c>
      <c r="E756" s="23" t="s">
        <v>2541</v>
      </c>
      <c r="F756" s="23"/>
      <c r="G756" s="21">
        <v>63201</v>
      </c>
      <c r="H756" s="21">
        <v>5</v>
      </c>
      <c r="I756" s="21">
        <v>3</v>
      </c>
      <c r="J756" s="20" t="s">
        <v>1045</v>
      </c>
      <c r="K756" s="21">
        <v>30000</v>
      </c>
      <c r="L756" s="1"/>
      <c r="M756" s="1"/>
      <c r="N756" s="20" t="str">
        <f t="shared" si="124"/>
        <v/>
      </c>
      <c r="O756" s="20" t="str">
        <f t="shared" si="125"/>
        <v>69阶0星</v>
      </c>
      <c r="P756" s="20">
        <f t="shared" si="128"/>
        <v>749</v>
      </c>
      <c r="Q756" s="20">
        <f t="shared" si="133"/>
        <v>69</v>
      </c>
      <c r="R756" s="20">
        <f t="shared" si="134"/>
        <v>0</v>
      </c>
      <c r="S756" s="20">
        <v>600</v>
      </c>
      <c r="T756" s="20">
        <f t="shared" si="129"/>
        <v>80965</v>
      </c>
      <c r="U756" s="20">
        <f t="shared" si="130"/>
        <v>19982</v>
      </c>
      <c r="V756" s="20">
        <f t="shared" si="131"/>
        <v>19982</v>
      </c>
      <c r="W756" s="20">
        <f t="shared" si="132"/>
        <v>1079028</v>
      </c>
      <c r="X756" s="24" t="str">
        <f t="shared" si="126"/>
        <v>{{type=4,value=80965},{type=5,value=19982},{type=6,value=19982},{type=2,value=1079028}}</v>
      </c>
      <c r="AD756" s="25">
        <v>135</v>
      </c>
      <c r="AE756" s="25">
        <v>33</v>
      </c>
      <c r="AF756" s="25">
        <v>33</v>
      </c>
      <c r="AG756" s="25">
        <v>1782</v>
      </c>
      <c r="AH756" s="27">
        <f t="shared" si="127"/>
        <v>2883.6</v>
      </c>
    </row>
    <row r="757" s="20" customFormat="1" ht="16.5" spans="1:34">
      <c r="A757" s="21" t="s">
        <v>2542</v>
      </c>
      <c r="B757" s="20">
        <v>750</v>
      </c>
      <c r="C757" s="21">
        <v>200015</v>
      </c>
      <c r="D757" s="20">
        <v>600</v>
      </c>
      <c r="E757" s="23" t="s">
        <v>2543</v>
      </c>
      <c r="F757" s="23"/>
      <c r="G757" s="21">
        <v>63201</v>
      </c>
      <c r="H757" s="21">
        <v>5</v>
      </c>
      <c r="I757" s="21">
        <v>3</v>
      </c>
      <c r="J757" s="20" t="s">
        <v>1045</v>
      </c>
      <c r="K757" s="21">
        <v>30000</v>
      </c>
      <c r="L757" s="1"/>
      <c r="M757" s="1"/>
      <c r="N757" s="20" t="str">
        <f t="shared" si="124"/>
        <v/>
      </c>
      <c r="O757" s="20" t="str">
        <f t="shared" si="125"/>
        <v>69阶1星</v>
      </c>
      <c r="P757" s="20">
        <f t="shared" si="128"/>
        <v>750</v>
      </c>
      <c r="Q757" s="20">
        <f t="shared" si="133"/>
        <v>69</v>
      </c>
      <c r="R757" s="20">
        <f t="shared" si="134"/>
        <v>1</v>
      </c>
      <c r="S757" s="20">
        <v>600</v>
      </c>
      <c r="T757" s="20">
        <f t="shared" si="129"/>
        <v>81100</v>
      </c>
      <c r="U757" s="20">
        <f t="shared" si="130"/>
        <v>20015</v>
      </c>
      <c r="V757" s="20">
        <f t="shared" si="131"/>
        <v>20015</v>
      </c>
      <c r="W757" s="20">
        <f t="shared" si="132"/>
        <v>1080810</v>
      </c>
      <c r="X757" s="24" t="str">
        <f t="shared" si="126"/>
        <v>{{type=4,value=81100},{type=5,value=20015},{type=6,value=20015},{type=2,value=1080810}}</v>
      </c>
      <c r="AD757" s="25">
        <v>135</v>
      </c>
      <c r="AE757" s="25">
        <v>33</v>
      </c>
      <c r="AF757" s="25">
        <v>33</v>
      </c>
      <c r="AG757" s="25">
        <v>1782</v>
      </c>
      <c r="AH757" s="27">
        <f t="shared" si="127"/>
        <v>2883.6</v>
      </c>
    </row>
    <row r="758" s="20" customFormat="1" ht="16.5" spans="1:34">
      <c r="A758" s="21" t="s">
        <v>2544</v>
      </c>
      <c r="B758" s="20">
        <v>751</v>
      </c>
      <c r="C758" s="21">
        <v>200015</v>
      </c>
      <c r="D758" s="20">
        <v>600</v>
      </c>
      <c r="E758" s="23" t="s">
        <v>2545</v>
      </c>
      <c r="F758" s="23"/>
      <c r="G758" s="21">
        <v>63201</v>
      </c>
      <c r="H758" s="21">
        <v>5</v>
      </c>
      <c r="I758" s="21">
        <v>3</v>
      </c>
      <c r="J758" s="20" t="s">
        <v>1045</v>
      </c>
      <c r="K758" s="21">
        <v>30000</v>
      </c>
      <c r="L758" s="1"/>
      <c r="M758" s="1"/>
      <c r="N758" s="20" t="str">
        <f t="shared" si="124"/>
        <v/>
      </c>
      <c r="O758" s="20" t="str">
        <f t="shared" si="125"/>
        <v>69阶2星</v>
      </c>
      <c r="P758" s="20">
        <f t="shared" si="128"/>
        <v>751</v>
      </c>
      <c r="Q758" s="20">
        <f t="shared" si="133"/>
        <v>69</v>
      </c>
      <c r="R758" s="20">
        <f t="shared" si="134"/>
        <v>2</v>
      </c>
      <c r="S758" s="20">
        <v>600</v>
      </c>
      <c r="T758" s="20">
        <f t="shared" si="129"/>
        <v>81235</v>
      </c>
      <c r="U758" s="20">
        <f t="shared" si="130"/>
        <v>20048</v>
      </c>
      <c r="V758" s="20">
        <f t="shared" si="131"/>
        <v>20048</v>
      </c>
      <c r="W758" s="20">
        <f t="shared" si="132"/>
        <v>1082592</v>
      </c>
      <c r="X758" s="24" t="str">
        <f t="shared" si="126"/>
        <v>{{type=4,value=81235},{type=5,value=20048},{type=6,value=20048},{type=2,value=1082592}}</v>
      </c>
      <c r="AD758" s="25">
        <v>135</v>
      </c>
      <c r="AE758" s="25">
        <v>33</v>
      </c>
      <c r="AF758" s="25">
        <v>33</v>
      </c>
      <c r="AG758" s="25">
        <v>1782</v>
      </c>
      <c r="AH758" s="27">
        <f t="shared" si="127"/>
        <v>2883.6</v>
      </c>
    </row>
    <row r="759" s="20" customFormat="1" ht="16.5" spans="1:34">
      <c r="A759" s="21" t="s">
        <v>2546</v>
      </c>
      <c r="B759" s="20">
        <v>752</v>
      </c>
      <c r="C759" s="21">
        <v>200015</v>
      </c>
      <c r="D759" s="20">
        <v>600</v>
      </c>
      <c r="E759" s="23" t="s">
        <v>2547</v>
      </c>
      <c r="F759" s="23"/>
      <c r="G759" s="21">
        <v>63201</v>
      </c>
      <c r="H759" s="21">
        <v>5</v>
      </c>
      <c r="I759" s="21">
        <v>3</v>
      </c>
      <c r="J759" s="20" t="s">
        <v>1045</v>
      </c>
      <c r="K759" s="21">
        <v>30000</v>
      </c>
      <c r="L759" s="1"/>
      <c r="M759" s="1"/>
      <c r="N759" s="20" t="str">
        <f t="shared" si="124"/>
        <v/>
      </c>
      <c r="O759" s="20" t="str">
        <f t="shared" si="125"/>
        <v>69阶3星</v>
      </c>
      <c r="P759" s="20">
        <f t="shared" si="128"/>
        <v>752</v>
      </c>
      <c r="Q759" s="20">
        <f t="shared" si="133"/>
        <v>69</v>
      </c>
      <c r="R759" s="20">
        <f t="shared" si="134"/>
        <v>3</v>
      </c>
      <c r="S759" s="20">
        <v>600</v>
      </c>
      <c r="T759" s="20">
        <f t="shared" si="129"/>
        <v>81370</v>
      </c>
      <c r="U759" s="20">
        <f t="shared" si="130"/>
        <v>20081</v>
      </c>
      <c r="V759" s="20">
        <f t="shared" si="131"/>
        <v>20081</v>
      </c>
      <c r="W759" s="20">
        <f t="shared" si="132"/>
        <v>1084374</v>
      </c>
      <c r="X759" s="24" t="str">
        <f t="shared" si="126"/>
        <v>{{type=4,value=81370},{type=5,value=20081},{type=6,value=20081},{type=2,value=1084374}}</v>
      </c>
      <c r="AD759" s="25">
        <v>135</v>
      </c>
      <c r="AE759" s="25">
        <v>33</v>
      </c>
      <c r="AF759" s="25">
        <v>33</v>
      </c>
      <c r="AG759" s="25">
        <v>1782</v>
      </c>
      <c r="AH759" s="27">
        <f t="shared" si="127"/>
        <v>2883.6</v>
      </c>
    </row>
    <row r="760" s="20" customFormat="1" ht="16.5" spans="1:34">
      <c r="A760" s="21" t="s">
        <v>2548</v>
      </c>
      <c r="B760" s="20">
        <v>753</v>
      </c>
      <c r="C760" s="21">
        <v>200015</v>
      </c>
      <c r="D760" s="20">
        <v>600</v>
      </c>
      <c r="E760" s="23" t="s">
        <v>2549</v>
      </c>
      <c r="F760" s="23"/>
      <c r="G760" s="21">
        <v>63201</v>
      </c>
      <c r="H760" s="21">
        <v>5</v>
      </c>
      <c r="I760" s="21">
        <v>3</v>
      </c>
      <c r="J760" s="20" t="s">
        <v>1045</v>
      </c>
      <c r="K760" s="21">
        <v>30000</v>
      </c>
      <c r="L760" s="1"/>
      <c r="M760" s="1"/>
      <c r="N760" s="20" t="str">
        <f t="shared" si="124"/>
        <v/>
      </c>
      <c r="O760" s="20" t="str">
        <f t="shared" si="125"/>
        <v>69阶4星</v>
      </c>
      <c r="P760" s="20">
        <f t="shared" si="128"/>
        <v>753</v>
      </c>
      <c r="Q760" s="20">
        <f t="shared" si="133"/>
        <v>69</v>
      </c>
      <c r="R760" s="20">
        <f t="shared" si="134"/>
        <v>4</v>
      </c>
      <c r="S760" s="20">
        <v>600</v>
      </c>
      <c r="T760" s="20">
        <f t="shared" si="129"/>
        <v>81505</v>
      </c>
      <c r="U760" s="20">
        <f t="shared" si="130"/>
        <v>20114</v>
      </c>
      <c r="V760" s="20">
        <f t="shared" si="131"/>
        <v>20114</v>
      </c>
      <c r="W760" s="20">
        <f t="shared" si="132"/>
        <v>1086156</v>
      </c>
      <c r="X760" s="24" t="str">
        <f t="shared" si="126"/>
        <v>{{type=4,value=81505},{type=5,value=20114},{type=6,value=20114},{type=2,value=1086156}}</v>
      </c>
      <c r="AD760" s="25">
        <v>135</v>
      </c>
      <c r="AE760" s="25">
        <v>33</v>
      </c>
      <c r="AF760" s="25">
        <v>33</v>
      </c>
      <c r="AG760" s="25">
        <v>1782</v>
      </c>
      <c r="AH760" s="27">
        <f t="shared" si="127"/>
        <v>2883.6</v>
      </c>
    </row>
    <row r="761" s="20" customFormat="1" ht="16.5" spans="1:34">
      <c r="A761" s="21" t="s">
        <v>2550</v>
      </c>
      <c r="B761" s="20">
        <v>754</v>
      </c>
      <c r="C761" s="21">
        <v>200015</v>
      </c>
      <c r="D761" s="20">
        <v>600</v>
      </c>
      <c r="E761" s="23" t="s">
        <v>2551</v>
      </c>
      <c r="F761" s="23"/>
      <c r="G761" s="21">
        <v>63201</v>
      </c>
      <c r="H761" s="21">
        <v>5</v>
      </c>
      <c r="I761" s="21">
        <v>3</v>
      </c>
      <c r="J761" s="20" t="s">
        <v>1045</v>
      </c>
      <c r="K761" s="21">
        <v>30000</v>
      </c>
      <c r="L761" s="1"/>
      <c r="M761" s="1"/>
      <c r="N761" s="20" t="str">
        <f t="shared" si="124"/>
        <v/>
      </c>
      <c r="O761" s="20" t="str">
        <f t="shared" si="125"/>
        <v>69阶5星</v>
      </c>
      <c r="P761" s="20">
        <f t="shared" si="128"/>
        <v>754</v>
      </c>
      <c r="Q761" s="20">
        <f t="shared" si="133"/>
        <v>69</v>
      </c>
      <c r="R761" s="20">
        <f t="shared" si="134"/>
        <v>5</v>
      </c>
      <c r="S761" s="20">
        <v>600</v>
      </c>
      <c r="T761" s="20">
        <f t="shared" si="129"/>
        <v>81640</v>
      </c>
      <c r="U761" s="20">
        <f t="shared" si="130"/>
        <v>20147</v>
      </c>
      <c r="V761" s="20">
        <f t="shared" si="131"/>
        <v>20147</v>
      </c>
      <c r="W761" s="20">
        <f t="shared" si="132"/>
        <v>1087938</v>
      </c>
      <c r="X761" s="24" t="str">
        <f t="shared" si="126"/>
        <v>{{type=4,value=81640},{type=5,value=20147},{type=6,value=20147},{type=2,value=1087938}}</v>
      </c>
      <c r="AD761" s="25">
        <v>135</v>
      </c>
      <c r="AE761" s="25">
        <v>33</v>
      </c>
      <c r="AF761" s="25">
        <v>33</v>
      </c>
      <c r="AG761" s="25">
        <v>1782</v>
      </c>
      <c r="AH761" s="27">
        <f t="shared" si="127"/>
        <v>2883.6</v>
      </c>
    </row>
    <row r="762" s="20" customFormat="1" ht="16.5" spans="1:34">
      <c r="A762" s="21" t="s">
        <v>2552</v>
      </c>
      <c r="B762" s="20">
        <v>755</v>
      </c>
      <c r="C762" s="21">
        <v>200015</v>
      </c>
      <c r="D762" s="20">
        <v>600</v>
      </c>
      <c r="E762" s="23" t="s">
        <v>2553</v>
      </c>
      <c r="F762" s="23"/>
      <c r="G762" s="21">
        <v>63201</v>
      </c>
      <c r="H762" s="21">
        <v>5</v>
      </c>
      <c r="I762" s="21">
        <v>3</v>
      </c>
      <c r="J762" s="20" t="s">
        <v>1045</v>
      </c>
      <c r="K762" s="21">
        <v>30000</v>
      </c>
      <c r="L762" s="1"/>
      <c r="M762" s="1"/>
      <c r="N762" s="20" t="str">
        <f t="shared" si="124"/>
        <v/>
      </c>
      <c r="O762" s="20" t="str">
        <f t="shared" si="125"/>
        <v>69阶6星</v>
      </c>
      <c r="P762" s="20">
        <f t="shared" si="128"/>
        <v>755</v>
      </c>
      <c r="Q762" s="20">
        <f t="shared" si="133"/>
        <v>69</v>
      </c>
      <c r="R762" s="20">
        <f t="shared" si="134"/>
        <v>6</v>
      </c>
      <c r="S762" s="20">
        <v>600</v>
      </c>
      <c r="T762" s="20">
        <f t="shared" si="129"/>
        <v>81775</v>
      </c>
      <c r="U762" s="20">
        <f t="shared" si="130"/>
        <v>20180</v>
      </c>
      <c r="V762" s="20">
        <f t="shared" si="131"/>
        <v>20180</v>
      </c>
      <c r="W762" s="20">
        <f t="shared" si="132"/>
        <v>1089720</v>
      </c>
      <c r="X762" s="24" t="str">
        <f t="shared" si="126"/>
        <v>{{type=4,value=81775},{type=5,value=20180},{type=6,value=20180},{type=2,value=1089720}}</v>
      </c>
      <c r="AD762" s="25">
        <v>135</v>
      </c>
      <c r="AE762" s="25">
        <v>33</v>
      </c>
      <c r="AF762" s="25">
        <v>33</v>
      </c>
      <c r="AG762" s="25">
        <v>1782</v>
      </c>
      <c r="AH762" s="27">
        <f t="shared" si="127"/>
        <v>2883.6</v>
      </c>
    </row>
    <row r="763" s="20" customFormat="1" ht="16.5" spans="1:34">
      <c r="A763" s="21" t="s">
        <v>2554</v>
      </c>
      <c r="B763" s="20">
        <v>756</v>
      </c>
      <c r="C763" s="21">
        <v>200015</v>
      </c>
      <c r="D763" s="20">
        <v>600</v>
      </c>
      <c r="E763" s="23" t="s">
        <v>2555</v>
      </c>
      <c r="F763" s="23"/>
      <c r="G763" s="21">
        <v>63201</v>
      </c>
      <c r="H763" s="21">
        <v>5</v>
      </c>
      <c r="I763" s="21">
        <v>3</v>
      </c>
      <c r="J763" s="20" t="s">
        <v>1045</v>
      </c>
      <c r="K763" s="21">
        <v>30000</v>
      </c>
      <c r="L763" s="1"/>
      <c r="M763" s="1"/>
      <c r="N763" s="20" t="str">
        <f t="shared" si="124"/>
        <v/>
      </c>
      <c r="O763" s="20" t="str">
        <f t="shared" si="125"/>
        <v>69阶7星</v>
      </c>
      <c r="P763" s="20">
        <f t="shared" si="128"/>
        <v>756</v>
      </c>
      <c r="Q763" s="20">
        <f t="shared" si="133"/>
        <v>69</v>
      </c>
      <c r="R763" s="20">
        <f t="shared" si="134"/>
        <v>7</v>
      </c>
      <c r="S763" s="20">
        <v>600</v>
      </c>
      <c r="T763" s="20">
        <f t="shared" si="129"/>
        <v>81910</v>
      </c>
      <c r="U763" s="20">
        <f t="shared" si="130"/>
        <v>20213</v>
      </c>
      <c r="V763" s="20">
        <f t="shared" si="131"/>
        <v>20213</v>
      </c>
      <c r="W763" s="20">
        <f t="shared" si="132"/>
        <v>1091502</v>
      </c>
      <c r="X763" s="24" t="str">
        <f t="shared" si="126"/>
        <v>{{type=4,value=81910},{type=5,value=20213},{type=6,value=20213},{type=2,value=1091502}}</v>
      </c>
      <c r="AD763" s="25">
        <v>135</v>
      </c>
      <c r="AE763" s="25">
        <v>33</v>
      </c>
      <c r="AF763" s="25">
        <v>33</v>
      </c>
      <c r="AG763" s="25">
        <v>1782</v>
      </c>
      <c r="AH763" s="27">
        <f t="shared" si="127"/>
        <v>2883.6</v>
      </c>
    </row>
    <row r="764" s="20" customFormat="1" ht="16.5" spans="1:34">
      <c r="A764" s="21" t="s">
        <v>2556</v>
      </c>
      <c r="B764" s="20">
        <v>757</v>
      </c>
      <c r="C764" s="21">
        <v>200015</v>
      </c>
      <c r="D764" s="20">
        <v>600</v>
      </c>
      <c r="E764" s="23" t="s">
        <v>2557</v>
      </c>
      <c r="F764" s="23"/>
      <c r="G764" s="21">
        <v>63201</v>
      </c>
      <c r="H764" s="21">
        <v>5</v>
      </c>
      <c r="I764" s="21">
        <v>3</v>
      </c>
      <c r="J764" s="20" t="s">
        <v>1045</v>
      </c>
      <c r="K764" s="21">
        <v>30000</v>
      </c>
      <c r="L764" s="1"/>
      <c r="M764" s="1"/>
      <c r="N764" s="20" t="str">
        <f t="shared" si="124"/>
        <v/>
      </c>
      <c r="O764" s="20" t="str">
        <f t="shared" si="125"/>
        <v>69阶8星</v>
      </c>
      <c r="P764" s="20">
        <f t="shared" si="128"/>
        <v>757</v>
      </c>
      <c r="Q764" s="20">
        <f t="shared" si="133"/>
        <v>69</v>
      </c>
      <c r="R764" s="20">
        <f t="shared" si="134"/>
        <v>8</v>
      </c>
      <c r="S764" s="20">
        <v>600</v>
      </c>
      <c r="T764" s="20">
        <f t="shared" si="129"/>
        <v>82045</v>
      </c>
      <c r="U764" s="20">
        <f t="shared" si="130"/>
        <v>20246</v>
      </c>
      <c r="V764" s="20">
        <f t="shared" si="131"/>
        <v>20246</v>
      </c>
      <c r="W764" s="20">
        <f t="shared" si="132"/>
        <v>1093284</v>
      </c>
      <c r="X764" s="24" t="str">
        <f t="shared" si="126"/>
        <v>{{type=4,value=82045},{type=5,value=20246},{type=6,value=20246},{type=2,value=1093284}}</v>
      </c>
      <c r="AD764" s="25">
        <v>135</v>
      </c>
      <c r="AE764" s="25">
        <v>33</v>
      </c>
      <c r="AF764" s="25">
        <v>33</v>
      </c>
      <c r="AG764" s="25">
        <v>1782</v>
      </c>
      <c r="AH764" s="27">
        <f t="shared" si="127"/>
        <v>2883.6</v>
      </c>
    </row>
    <row r="765" s="20" customFormat="1" ht="16.5" spans="1:34">
      <c r="A765" s="21" t="s">
        <v>2558</v>
      </c>
      <c r="B765" s="20">
        <v>758</v>
      </c>
      <c r="C765" s="21">
        <v>200015</v>
      </c>
      <c r="D765" s="20">
        <v>600</v>
      </c>
      <c r="E765" s="23" t="s">
        <v>2559</v>
      </c>
      <c r="F765" s="23"/>
      <c r="G765" s="21">
        <v>63201</v>
      </c>
      <c r="H765" s="21">
        <v>5</v>
      </c>
      <c r="I765" s="21">
        <v>3</v>
      </c>
      <c r="J765" s="20" t="s">
        <v>1045</v>
      </c>
      <c r="K765" s="21">
        <v>30000</v>
      </c>
      <c r="L765" s="1"/>
      <c r="M765" s="1"/>
      <c r="N765" s="20" t="str">
        <f t="shared" si="124"/>
        <v/>
      </c>
      <c r="O765" s="20" t="str">
        <f t="shared" si="125"/>
        <v>69阶9星</v>
      </c>
      <c r="P765" s="20">
        <f t="shared" si="128"/>
        <v>758</v>
      </c>
      <c r="Q765" s="20">
        <f t="shared" si="133"/>
        <v>69</v>
      </c>
      <c r="R765" s="20">
        <f t="shared" si="134"/>
        <v>9</v>
      </c>
      <c r="S765" s="20">
        <v>600</v>
      </c>
      <c r="T765" s="20">
        <f t="shared" si="129"/>
        <v>82180</v>
      </c>
      <c r="U765" s="20">
        <f t="shared" si="130"/>
        <v>20279</v>
      </c>
      <c r="V765" s="20">
        <f t="shared" si="131"/>
        <v>20279</v>
      </c>
      <c r="W765" s="20">
        <f t="shared" si="132"/>
        <v>1095066</v>
      </c>
      <c r="X765" s="24" t="str">
        <f t="shared" si="126"/>
        <v>{{type=4,value=82180},{type=5,value=20279},{type=6,value=20279},{type=2,value=1095066}}</v>
      </c>
      <c r="AD765" s="25">
        <v>135</v>
      </c>
      <c r="AE765" s="25">
        <v>33</v>
      </c>
      <c r="AF765" s="25">
        <v>33</v>
      </c>
      <c r="AG765" s="25">
        <v>1782</v>
      </c>
      <c r="AH765" s="27">
        <f t="shared" si="127"/>
        <v>2883.6</v>
      </c>
    </row>
    <row r="766" s="20" customFormat="1" ht="16.5" spans="1:34">
      <c r="A766" s="21" t="s">
        <v>2560</v>
      </c>
      <c r="B766" s="20">
        <v>759</v>
      </c>
      <c r="C766" s="21">
        <v>200015</v>
      </c>
      <c r="D766" s="20">
        <v>600</v>
      </c>
      <c r="E766" s="23" t="s">
        <v>2561</v>
      </c>
      <c r="F766" s="23"/>
      <c r="G766" s="21">
        <v>63201</v>
      </c>
      <c r="H766" s="21">
        <v>5</v>
      </c>
      <c r="I766" s="21">
        <v>3</v>
      </c>
      <c r="J766" s="20">
        <v>1</v>
      </c>
      <c r="K766" s="21">
        <v>30000</v>
      </c>
      <c r="L766" s="1"/>
      <c r="M766" s="1"/>
      <c r="N766" s="20">
        <f t="shared" si="124"/>
        <v>1</v>
      </c>
      <c r="O766" s="20" t="str">
        <f t="shared" si="125"/>
        <v>69阶10星</v>
      </c>
      <c r="P766" s="20">
        <f t="shared" si="128"/>
        <v>759</v>
      </c>
      <c r="Q766" s="20">
        <f t="shared" si="133"/>
        <v>69</v>
      </c>
      <c r="R766" s="20">
        <f t="shared" si="134"/>
        <v>10</v>
      </c>
      <c r="S766" s="20">
        <v>600</v>
      </c>
      <c r="T766" s="20">
        <f t="shared" si="129"/>
        <v>82315</v>
      </c>
      <c r="U766" s="20">
        <f t="shared" si="130"/>
        <v>20312</v>
      </c>
      <c r="V766" s="20">
        <f t="shared" si="131"/>
        <v>20312</v>
      </c>
      <c r="W766" s="20">
        <f t="shared" si="132"/>
        <v>1096848</v>
      </c>
      <c r="X766" s="24" t="str">
        <f t="shared" si="126"/>
        <v>{{type=4,value=82315},{type=5,value=20312},{type=6,value=20312},{type=2,value=1096848}}</v>
      </c>
      <c r="AD766" s="25">
        <v>135</v>
      </c>
      <c r="AE766" s="25">
        <v>33</v>
      </c>
      <c r="AF766" s="25">
        <v>33</v>
      </c>
      <c r="AG766" s="25">
        <v>1782</v>
      </c>
      <c r="AH766" s="27">
        <f t="shared" si="127"/>
        <v>2883.6</v>
      </c>
    </row>
    <row r="767" s="20" customFormat="1" ht="16.5" spans="1:34">
      <c r="A767" s="21" t="s">
        <v>2562</v>
      </c>
      <c r="B767" s="20">
        <v>760</v>
      </c>
      <c r="C767" s="21">
        <v>200015</v>
      </c>
      <c r="D767" s="20">
        <v>600</v>
      </c>
      <c r="E767" s="23" t="s">
        <v>2563</v>
      </c>
      <c r="F767" s="23"/>
      <c r="G767" s="21">
        <v>63201</v>
      </c>
      <c r="H767" s="21">
        <v>5</v>
      </c>
      <c r="I767" s="21">
        <v>3</v>
      </c>
      <c r="J767" s="20" t="s">
        <v>1045</v>
      </c>
      <c r="K767" s="21">
        <v>30000</v>
      </c>
      <c r="L767" s="1"/>
      <c r="M767" s="1"/>
      <c r="N767" s="20" t="str">
        <f t="shared" si="124"/>
        <v/>
      </c>
      <c r="O767" s="20" t="str">
        <f t="shared" si="125"/>
        <v>70阶0星</v>
      </c>
      <c r="P767" s="20">
        <f t="shared" si="128"/>
        <v>760</v>
      </c>
      <c r="Q767" s="20">
        <f t="shared" si="133"/>
        <v>70</v>
      </c>
      <c r="R767" s="20">
        <f t="shared" si="134"/>
        <v>0</v>
      </c>
      <c r="S767" s="20">
        <v>600</v>
      </c>
      <c r="T767" s="20">
        <f t="shared" si="129"/>
        <v>82450</v>
      </c>
      <c r="U767" s="20">
        <f t="shared" si="130"/>
        <v>20345</v>
      </c>
      <c r="V767" s="20">
        <f t="shared" si="131"/>
        <v>20345</v>
      </c>
      <c r="W767" s="20">
        <f t="shared" si="132"/>
        <v>1098630</v>
      </c>
      <c r="X767" s="24" t="str">
        <f t="shared" si="126"/>
        <v>{{type=4,value=82450},{type=5,value=20345},{type=6,value=20345},{type=2,value=1098630}}</v>
      </c>
      <c r="AD767" s="25">
        <v>135</v>
      </c>
      <c r="AE767" s="25">
        <v>33</v>
      </c>
      <c r="AF767" s="25">
        <v>33</v>
      </c>
      <c r="AG767" s="25">
        <v>1782</v>
      </c>
      <c r="AH767" s="27">
        <f t="shared" si="127"/>
        <v>2883.6</v>
      </c>
    </row>
    <row r="768" s="20" customFormat="1" ht="16.5" spans="1:34">
      <c r="A768" s="21" t="s">
        <v>2564</v>
      </c>
      <c r="B768" s="20">
        <v>761</v>
      </c>
      <c r="C768" s="21">
        <v>200015</v>
      </c>
      <c r="D768" s="20">
        <v>600</v>
      </c>
      <c r="E768" s="23" t="s">
        <v>2565</v>
      </c>
      <c r="F768" s="23"/>
      <c r="G768" s="21">
        <v>63201</v>
      </c>
      <c r="H768" s="21">
        <v>5</v>
      </c>
      <c r="I768" s="21">
        <v>3</v>
      </c>
      <c r="J768" s="20" t="s">
        <v>1045</v>
      </c>
      <c r="K768" s="21">
        <v>30000</v>
      </c>
      <c r="L768" s="1"/>
      <c r="M768" s="1"/>
      <c r="N768" s="20" t="str">
        <f t="shared" si="124"/>
        <v/>
      </c>
      <c r="O768" s="20" t="str">
        <f t="shared" si="125"/>
        <v>70阶1星</v>
      </c>
      <c r="P768" s="20">
        <f t="shared" si="128"/>
        <v>761</v>
      </c>
      <c r="Q768" s="20">
        <f t="shared" si="133"/>
        <v>70</v>
      </c>
      <c r="R768" s="20">
        <f t="shared" si="134"/>
        <v>1</v>
      </c>
      <c r="S768" s="20">
        <v>600</v>
      </c>
      <c r="T768" s="20">
        <f t="shared" si="129"/>
        <v>82585</v>
      </c>
      <c r="U768" s="20">
        <f t="shared" si="130"/>
        <v>20378</v>
      </c>
      <c r="V768" s="20">
        <f t="shared" si="131"/>
        <v>20378</v>
      </c>
      <c r="W768" s="20">
        <f t="shared" si="132"/>
        <v>1100412</v>
      </c>
      <c r="X768" s="24" t="str">
        <f t="shared" si="126"/>
        <v>{{type=4,value=82585},{type=5,value=20378},{type=6,value=20378},{type=2,value=1100412}}</v>
      </c>
      <c r="AD768" s="25">
        <v>135</v>
      </c>
      <c r="AE768" s="25">
        <v>33</v>
      </c>
      <c r="AF768" s="25">
        <v>33</v>
      </c>
      <c r="AG768" s="25">
        <v>1782</v>
      </c>
      <c r="AH768" s="27">
        <f t="shared" si="127"/>
        <v>2883.6</v>
      </c>
    </row>
    <row r="769" s="20" customFormat="1" ht="16.5" spans="1:34">
      <c r="A769" s="21" t="s">
        <v>2566</v>
      </c>
      <c r="B769" s="20">
        <v>762</v>
      </c>
      <c r="C769" s="21">
        <v>200015</v>
      </c>
      <c r="D769" s="20">
        <v>600</v>
      </c>
      <c r="E769" s="23" t="s">
        <v>2567</v>
      </c>
      <c r="F769" s="23"/>
      <c r="G769" s="21">
        <v>63201</v>
      </c>
      <c r="H769" s="21">
        <v>5</v>
      </c>
      <c r="I769" s="21">
        <v>3</v>
      </c>
      <c r="J769" s="20" t="s">
        <v>1045</v>
      </c>
      <c r="K769" s="21">
        <v>30000</v>
      </c>
      <c r="L769" s="1"/>
      <c r="M769" s="1"/>
      <c r="N769" s="20" t="str">
        <f t="shared" si="124"/>
        <v/>
      </c>
      <c r="O769" s="20" t="str">
        <f t="shared" si="125"/>
        <v>70阶2星</v>
      </c>
      <c r="P769" s="20">
        <f t="shared" si="128"/>
        <v>762</v>
      </c>
      <c r="Q769" s="20">
        <f t="shared" si="133"/>
        <v>70</v>
      </c>
      <c r="R769" s="20">
        <f t="shared" si="134"/>
        <v>2</v>
      </c>
      <c r="S769" s="20">
        <v>600</v>
      </c>
      <c r="T769" s="20">
        <f t="shared" si="129"/>
        <v>82720</v>
      </c>
      <c r="U769" s="20">
        <f t="shared" si="130"/>
        <v>20411</v>
      </c>
      <c r="V769" s="20">
        <f t="shared" si="131"/>
        <v>20411</v>
      </c>
      <c r="W769" s="20">
        <f t="shared" si="132"/>
        <v>1102194</v>
      </c>
      <c r="X769" s="24" t="str">
        <f t="shared" si="126"/>
        <v>{{type=4,value=82720},{type=5,value=20411},{type=6,value=20411},{type=2,value=1102194}}</v>
      </c>
      <c r="AD769" s="25">
        <v>135</v>
      </c>
      <c r="AE769" s="25">
        <v>33</v>
      </c>
      <c r="AF769" s="25">
        <v>33</v>
      </c>
      <c r="AG769" s="25">
        <v>1782</v>
      </c>
      <c r="AH769" s="27">
        <f t="shared" si="127"/>
        <v>2883.6</v>
      </c>
    </row>
    <row r="770" s="20" customFormat="1" ht="16.5" spans="1:34">
      <c r="A770" s="21" t="s">
        <v>2568</v>
      </c>
      <c r="B770" s="20">
        <v>763</v>
      </c>
      <c r="C770" s="21">
        <v>200015</v>
      </c>
      <c r="D770" s="20">
        <v>600</v>
      </c>
      <c r="E770" s="23" t="s">
        <v>2569</v>
      </c>
      <c r="F770" s="23"/>
      <c r="G770" s="21">
        <v>63201</v>
      </c>
      <c r="H770" s="21">
        <v>5</v>
      </c>
      <c r="I770" s="21">
        <v>3</v>
      </c>
      <c r="J770" s="20" t="s">
        <v>1045</v>
      </c>
      <c r="K770" s="21">
        <v>30000</v>
      </c>
      <c r="L770" s="1"/>
      <c r="M770" s="1"/>
      <c r="N770" s="20" t="str">
        <f t="shared" si="124"/>
        <v/>
      </c>
      <c r="O770" s="20" t="str">
        <f t="shared" si="125"/>
        <v>70阶3星</v>
      </c>
      <c r="P770" s="20">
        <f t="shared" si="128"/>
        <v>763</v>
      </c>
      <c r="Q770" s="20">
        <f t="shared" si="133"/>
        <v>70</v>
      </c>
      <c r="R770" s="20">
        <f t="shared" si="134"/>
        <v>3</v>
      </c>
      <c r="S770" s="20">
        <v>600</v>
      </c>
      <c r="T770" s="20">
        <f t="shared" si="129"/>
        <v>82855</v>
      </c>
      <c r="U770" s="20">
        <f t="shared" si="130"/>
        <v>20444</v>
      </c>
      <c r="V770" s="20">
        <f t="shared" si="131"/>
        <v>20444</v>
      </c>
      <c r="W770" s="20">
        <f t="shared" si="132"/>
        <v>1103976</v>
      </c>
      <c r="X770" s="24" t="str">
        <f t="shared" si="126"/>
        <v>{{type=4,value=82855},{type=5,value=20444},{type=6,value=20444},{type=2,value=1103976}}</v>
      </c>
      <c r="AD770" s="25">
        <v>135</v>
      </c>
      <c r="AE770" s="25">
        <v>33</v>
      </c>
      <c r="AF770" s="25">
        <v>33</v>
      </c>
      <c r="AG770" s="25">
        <v>1782</v>
      </c>
      <c r="AH770" s="27">
        <f t="shared" si="127"/>
        <v>2883.6</v>
      </c>
    </row>
    <row r="771" s="20" customFormat="1" ht="16.5" spans="1:34">
      <c r="A771" s="21" t="s">
        <v>2570</v>
      </c>
      <c r="B771" s="20">
        <v>764</v>
      </c>
      <c r="C771" s="21">
        <v>200015</v>
      </c>
      <c r="D771" s="20">
        <v>600</v>
      </c>
      <c r="E771" s="23" t="s">
        <v>2571</v>
      </c>
      <c r="F771" s="23"/>
      <c r="G771" s="21">
        <v>63201</v>
      </c>
      <c r="H771" s="21">
        <v>5</v>
      </c>
      <c r="I771" s="21">
        <v>3</v>
      </c>
      <c r="J771" s="20" t="s">
        <v>1045</v>
      </c>
      <c r="K771" s="21">
        <v>30000</v>
      </c>
      <c r="L771" s="1"/>
      <c r="M771" s="1"/>
      <c r="N771" s="20" t="str">
        <f t="shared" si="124"/>
        <v/>
      </c>
      <c r="O771" s="20" t="str">
        <f t="shared" si="125"/>
        <v>70阶4星</v>
      </c>
      <c r="P771" s="20">
        <f t="shared" si="128"/>
        <v>764</v>
      </c>
      <c r="Q771" s="20">
        <f t="shared" si="133"/>
        <v>70</v>
      </c>
      <c r="R771" s="20">
        <f t="shared" si="134"/>
        <v>4</v>
      </c>
      <c r="S771" s="20">
        <v>600</v>
      </c>
      <c r="T771" s="20">
        <f t="shared" si="129"/>
        <v>82990</v>
      </c>
      <c r="U771" s="20">
        <f t="shared" si="130"/>
        <v>20477</v>
      </c>
      <c r="V771" s="20">
        <f t="shared" si="131"/>
        <v>20477</v>
      </c>
      <c r="W771" s="20">
        <f t="shared" si="132"/>
        <v>1105758</v>
      </c>
      <c r="X771" s="24" t="str">
        <f t="shared" si="126"/>
        <v>{{type=4,value=82990},{type=5,value=20477},{type=6,value=20477},{type=2,value=1105758}}</v>
      </c>
      <c r="AD771" s="25">
        <v>135</v>
      </c>
      <c r="AE771" s="25">
        <v>33</v>
      </c>
      <c r="AF771" s="25">
        <v>33</v>
      </c>
      <c r="AG771" s="25">
        <v>1782</v>
      </c>
      <c r="AH771" s="27">
        <f t="shared" si="127"/>
        <v>2883.6</v>
      </c>
    </row>
    <row r="772" s="20" customFormat="1" ht="16.5" spans="1:34">
      <c r="A772" s="21" t="s">
        <v>2572</v>
      </c>
      <c r="B772" s="20">
        <v>765</v>
      </c>
      <c r="C772" s="21">
        <v>200015</v>
      </c>
      <c r="D772" s="20">
        <v>600</v>
      </c>
      <c r="E772" s="23" t="s">
        <v>2573</v>
      </c>
      <c r="F772" s="23"/>
      <c r="G772" s="21">
        <v>63201</v>
      </c>
      <c r="H772" s="21">
        <v>5</v>
      </c>
      <c r="I772" s="21">
        <v>3</v>
      </c>
      <c r="J772" s="20" t="s">
        <v>1045</v>
      </c>
      <c r="K772" s="21">
        <v>30000</v>
      </c>
      <c r="L772" s="1"/>
      <c r="M772" s="1"/>
      <c r="N772" s="20" t="str">
        <f t="shared" si="124"/>
        <v/>
      </c>
      <c r="O772" s="20" t="str">
        <f t="shared" si="125"/>
        <v>70阶5星</v>
      </c>
      <c r="P772" s="20">
        <f t="shared" si="128"/>
        <v>765</v>
      </c>
      <c r="Q772" s="20">
        <f t="shared" si="133"/>
        <v>70</v>
      </c>
      <c r="R772" s="20">
        <f t="shared" si="134"/>
        <v>5</v>
      </c>
      <c r="S772" s="20">
        <v>600</v>
      </c>
      <c r="T772" s="20">
        <f t="shared" si="129"/>
        <v>83125</v>
      </c>
      <c r="U772" s="20">
        <f t="shared" si="130"/>
        <v>20510</v>
      </c>
      <c r="V772" s="20">
        <f t="shared" si="131"/>
        <v>20510</v>
      </c>
      <c r="W772" s="20">
        <f t="shared" si="132"/>
        <v>1107540</v>
      </c>
      <c r="X772" s="24" t="str">
        <f t="shared" si="126"/>
        <v>{{type=4,value=83125},{type=5,value=20510},{type=6,value=20510},{type=2,value=1107540}}</v>
      </c>
      <c r="AD772" s="25">
        <v>135</v>
      </c>
      <c r="AE772" s="25">
        <v>33</v>
      </c>
      <c r="AF772" s="25">
        <v>33</v>
      </c>
      <c r="AG772" s="25">
        <v>1782</v>
      </c>
      <c r="AH772" s="27">
        <f t="shared" si="127"/>
        <v>2883.6</v>
      </c>
    </row>
    <row r="773" s="20" customFormat="1" ht="16.5" spans="1:34">
      <c r="A773" s="21" t="s">
        <v>2574</v>
      </c>
      <c r="B773" s="20">
        <v>766</v>
      </c>
      <c r="C773" s="21">
        <v>200015</v>
      </c>
      <c r="D773" s="20">
        <v>600</v>
      </c>
      <c r="E773" s="23" t="s">
        <v>2575</v>
      </c>
      <c r="F773" s="23"/>
      <c r="G773" s="21">
        <v>63201</v>
      </c>
      <c r="H773" s="21">
        <v>5</v>
      </c>
      <c r="I773" s="21">
        <v>3</v>
      </c>
      <c r="J773" s="20" t="s">
        <v>1045</v>
      </c>
      <c r="K773" s="21">
        <v>30000</v>
      </c>
      <c r="L773" s="1"/>
      <c r="M773" s="1"/>
      <c r="N773" s="20" t="str">
        <f t="shared" si="124"/>
        <v/>
      </c>
      <c r="O773" s="20" t="str">
        <f t="shared" si="125"/>
        <v>70阶6星</v>
      </c>
      <c r="P773" s="20">
        <f t="shared" si="128"/>
        <v>766</v>
      </c>
      <c r="Q773" s="20">
        <f t="shared" si="133"/>
        <v>70</v>
      </c>
      <c r="R773" s="20">
        <f t="shared" si="134"/>
        <v>6</v>
      </c>
      <c r="S773" s="20">
        <v>600</v>
      </c>
      <c r="T773" s="20">
        <f t="shared" si="129"/>
        <v>83260</v>
      </c>
      <c r="U773" s="20">
        <f t="shared" si="130"/>
        <v>20543</v>
      </c>
      <c r="V773" s="20">
        <f t="shared" si="131"/>
        <v>20543</v>
      </c>
      <c r="W773" s="20">
        <f t="shared" si="132"/>
        <v>1109322</v>
      </c>
      <c r="X773" s="24" t="str">
        <f t="shared" si="126"/>
        <v>{{type=4,value=83260},{type=5,value=20543},{type=6,value=20543},{type=2,value=1109322}}</v>
      </c>
      <c r="AD773" s="25">
        <v>135</v>
      </c>
      <c r="AE773" s="25">
        <v>33</v>
      </c>
      <c r="AF773" s="25">
        <v>33</v>
      </c>
      <c r="AG773" s="25">
        <v>1782</v>
      </c>
      <c r="AH773" s="27">
        <f t="shared" si="127"/>
        <v>2883.6</v>
      </c>
    </row>
    <row r="774" s="20" customFormat="1" ht="16.5" spans="1:34">
      <c r="A774" s="21" t="s">
        <v>2576</v>
      </c>
      <c r="B774" s="20">
        <v>767</v>
      </c>
      <c r="C774" s="21">
        <v>200015</v>
      </c>
      <c r="D774" s="20">
        <v>600</v>
      </c>
      <c r="E774" s="23" t="s">
        <v>2577</v>
      </c>
      <c r="F774" s="23"/>
      <c r="G774" s="21">
        <v>63201</v>
      </c>
      <c r="H774" s="21">
        <v>5</v>
      </c>
      <c r="I774" s="21">
        <v>3</v>
      </c>
      <c r="J774" s="20" t="s">
        <v>1045</v>
      </c>
      <c r="K774" s="21">
        <v>30000</v>
      </c>
      <c r="L774" s="1"/>
      <c r="M774" s="1"/>
      <c r="N774" s="20" t="str">
        <f t="shared" si="124"/>
        <v/>
      </c>
      <c r="O774" s="20" t="str">
        <f t="shared" si="125"/>
        <v>70阶7星</v>
      </c>
      <c r="P774" s="20">
        <f t="shared" si="128"/>
        <v>767</v>
      </c>
      <c r="Q774" s="20">
        <f t="shared" si="133"/>
        <v>70</v>
      </c>
      <c r="R774" s="20">
        <f t="shared" si="134"/>
        <v>7</v>
      </c>
      <c r="S774" s="20">
        <v>600</v>
      </c>
      <c r="T774" s="20">
        <f t="shared" si="129"/>
        <v>83395</v>
      </c>
      <c r="U774" s="20">
        <f t="shared" si="130"/>
        <v>20576</v>
      </c>
      <c r="V774" s="20">
        <f t="shared" si="131"/>
        <v>20576</v>
      </c>
      <c r="W774" s="20">
        <f t="shared" si="132"/>
        <v>1111104</v>
      </c>
      <c r="X774" s="24" t="str">
        <f t="shared" si="126"/>
        <v>{{type=4,value=83395},{type=5,value=20576},{type=6,value=20576},{type=2,value=1111104}}</v>
      </c>
      <c r="AD774" s="25">
        <v>135</v>
      </c>
      <c r="AE774" s="25">
        <v>33</v>
      </c>
      <c r="AF774" s="25">
        <v>33</v>
      </c>
      <c r="AG774" s="25">
        <v>1782</v>
      </c>
      <c r="AH774" s="27">
        <f t="shared" si="127"/>
        <v>2883.6</v>
      </c>
    </row>
    <row r="775" s="20" customFormat="1" ht="16.5" spans="1:34">
      <c r="A775" s="21" t="s">
        <v>2578</v>
      </c>
      <c r="B775" s="20">
        <v>768</v>
      </c>
      <c r="C775" s="21">
        <v>200015</v>
      </c>
      <c r="D775" s="20">
        <v>600</v>
      </c>
      <c r="E775" s="23" t="s">
        <v>2579</v>
      </c>
      <c r="F775" s="23"/>
      <c r="G775" s="21">
        <v>63201</v>
      </c>
      <c r="H775" s="21">
        <v>5</v>
      </c>
      <c r="I775" s="21">
        <v>3</v>
      </c>
      <c r="J775" s="20" t="s">
        <v>1045</v>
      </c>
      <c r="K775" s="21">
        <v>30000</v>
      </c>
      <c r="L775" s="1"/>
      <c r="M775" s="1"/>
      <c r="N775" s="20" t="str">
        <f t="shared" si="124"/>
        <v/>
      </c>
      <c r="O775" s="20" t="str">
        <f t="shared" si="125"/>
        <v>70阶8星</v>
      </c>
      <c r="P775" s="20">
        <f t="shared" si="128"/>
        <v>768</v>
      </c>
      <c r="Q775" s="20">
        <f t="shared" si="133"/>
        <v>70</v>
      </c>
      <c r="R775" s="20">
        <f t="shared" si="134"/>
        <v>8</v>
      </c>
      <c r="S775" s="20">
        <v>600</v>
      </c>
      <c r="T775" s="20">
        <f t="shared" si="129"/>
        <v>83530</v>
      </c>
      <c r="U775" s="20">
        <f t="shared" si="130"/>
        <v>20609</v>
      </c>
      <c r="V775" s="20">
        <f t="shared" si="131"/>
        <v>20609</v>
      </c>
      <c r="W775" s="20">
        <f t="shared" si="132"/>
        <v>1112886</v>
      </c>
      <c r="X775" s="24" t="str">
        <f t="shared" si="126"/>
        <v>{{type=4,value=83530},{type=5,value=20609},{type=6,value=20609},{type=2,value=1112886}}</v>
      </c>
      <c r="AD775" s="25">
        <v>135</v>
      </c>
      <c r="AE775" s="25">
        <v>33</v>
      </c>
      <c r="AF775" s="25">
        <v>33</v>
      </c>
      <c r="AG775" s="25">
        <v>1782</v>
      </c>
      <c r="AH775" s="27">
        <f t="shared" si="127"/>
        <v>2883.6</v>
      </c>
    </row>
    <row r="776" s="20" customFormat="1" ht="16.5" spans="1:34">
      <c r="A776" s="21" t="s">
        <v>2580</v>
      </c>
      <c r="B776" s="20">
        <v>769</v>
      </c>
      <c r="C776" s="21">
        <v>200015</v>
      </c>
      <c r="D776" s="20">
        <v>600</v>
      </c>
      <c r="E776" s="23" t="s">
        <v>2581</v>
      </c>
      <c r="F776" s="23"/>
      <c r="G776" s="21">
        <v>63201</v>
      </c>
      <c r="H776" s="21">
        <v>5</v>
      </c>
      <c r="I776" s="21">
        <v>3</v>
      </c>
      <c r="J776" s="20" t="s">
        <v>1045</v>
      </c>
      <c r="K776" s="21">
        <v>30000</v>
      </c>
      <c r="L776" s="1"/>
      <c r="M776" s="1"/>
      <c r="N776" s="20" t="str">
        <f t="shared" si="124"/>
        <v/>
      </c>
      <c r="O776" s="20" t="str">
        <f t="shared" si="125"/>
        <v>70阶9星</v>
      </c>
      <c r="P776" s="20">
        <f t="shared" si="128"/>
        <v>769</v>
      </c>
      <c r="Q776" s="20">
        <f t="shared" si="133"/>
        <v>70</v>
      </c>
      <c r="R776" s="20">
        <f t="shared" si="134"/>
        <v>9</v>
      </c>
      <c r="S776" s="20">
        <v>600</v>
      </c>
      <c r="T776" s="20">
        <f t="shared" si="129"/>
        <v>83665</v>
      </c>
      <c r="U776" s="20">
        <f t="shared" si="130"/>
        <v>20642</v>
      </c>
      <c r="V776" s="20">
        <f t="shared" si="131"/>
        <v>20642</v>
      </c>
      <c r="W776" s="20">
        <f t="shared" si="132"/>
        <v>1114668</v>
      </c>
      <c r="X776" s="24" t="str">
        <f t="shared" si="126"/>
        <v>{{type=4,value=83665},{type=5,value=20642},{type=6,value=20642},{type=2,value=1114668}}</v>
      </c>
      <c r="AD776" s="25">
        <v>135</v>
      </c>
      <c r="AE776" s="25">
        <v>33</v>
      </c>
      <c r="AF776" s="25">
        <v>33</v>
      </c>
      <c r="AG776" s="25">
        <v>1782</v>
      </c>
      <c r="AH776" s="27">
        <f t="shared" si="127"/>
        <v>2883.6</v>
      </c>
    </row>
    <row r="777" s="20" customFormat="1" ht="16.5" spans="1:34">
      <c r="A777" s="21" t="s">
        <v>2582</v>
      </c>
      <c r="B777" s="20">
        <v>770</v>
      </c>
      <c r="C777" s="21">
        <v>200015</v>
      </c>
      <c r="D777" s="20">
        <v>600</v>
      </c>
      <c r="E777" s="23" t="s">
        <v>2583</v>
      </c>
      <c r="F777" s="23"/>
      <c r="G777" s="21">
        <v>63201</v>
      </c>
      <c r="H777" s="21">
        <v>5</v>
      </c>
      <c r="I777" s="21">
        <v>3</v>
      </c>
      <c r="J777" s="20">
        <v>1</v>
      </c>
      <c r="K777" s="21">
        <v>30000</v>
      </c>
      <c r="L777" s="1"/>
      <c r="M777" s="1"/>
      <c r="N777" s="20">
        <f t="shared" ref="N777:N840" si="135">IF(R777=10,1,"")</f>
        <v>1</v>
      </c>
      <c r="O777" s="20" t="str">
        <f t="shared" ref="O777:O840" si="136">Q777&amp;$Q$7&amp;R777&amp;$R$7</f>
        <v>70阶10星</v>
      </c>
      <c r="P777" s="20">
        <f t="shared" si="128"/>
        <v>770</v>
      </c>
      <c r="Q777" s="20">
        <f t="shared" si="133"/>
        <v>70</v>
      </c>
      <c r="R777" s="20">
        <f t="shared" si="134"/>
        <v>10</v>
      </c>
      <c r="S777" s="20">
        <v>600</v>
      </c>
      <c r="T777" s="20">
        <f t="shared" si="129"/>
        <v>83800</v>
      </c>
      <c r="U777" s="20">
        <f t="shared" si="130"/>
        <v>20675</v>
      </c>
      <c r="V777" s="20">
        <f t="shared" si="131"/>
        <v>20675</v>
      </c>
      <c r="W777" s="20">
        <f t="shared" si="132"/>
        <v>1116450</v>
      </c>
      <c r="X777" s="24" t="str">
        <f t="shared" ref="X777:X840" si="137">"{{type=4,value="&amp;T777&amp;"},{type=5,value="&amp;U777&amp;"},{type=6,value="&amp;V777&amp;"},{type=2,value="&amp;W777&amp;"}}"</f>
        <v>{{type=4,value=83800},{type=5,value=20675},{type=6,value=20675},{type=2,value=1116450}}</v>
      </c>
      <c r="AD777" s="25">
        <v>135</v>
      </c>
      <c r="AE777" s="25">
        <v>33</v>
      </c>
      <c r="AF777" s="25">
        <v>33</v>
      </c>
      <c r="AG777" s="25">
        <v>1782</v>
      </c>
      <c r="AH777" s="27">
        <f t="shared" ref="AH777:AH840" si="138">(AD777*3.6+AE777*1.8+AF777*1.8+AG777*0.2)*3</f>
        <v>2883.6</v>
      </c>
    </row>
    <row r="778" s="20" customFormat="1" ht="16.5" spans="1:34">
      <c r="A778" s="21" t="s">
        <v>2584</v>
      </c>
      <c r="B778" s="20">
        <v>771</v>
      </c>
      <c r="C778" s="21">
        <v>200015</v>
      </c>
      <c r="D778" s="20">
        <v>800</v>
      </c>
      <c r="E778" s="23" t="s">
        <v>2585</v>
      </c>
      <c r="F778" s="23"/>
      <c r="G778" s="21">
        <v>63201</v>
      </c>
      <c r="H778" s="21">
        <v>5</v>
      </c>
      <c r="I778" s="21">
        <v>3</v>
      </c>
      <c r="J778" s="20" t="s">
        <v>1045</v>
      </c>
      <c r="K778" s="21">
        <v>30000</v>
      </c>
      <c r="L778" s="1"/>
      <c r="M778" s="1"/>
      <c r="N778" s="20" t="str">
        <f t="shared" si="135"/>
        <v/>
      </c>
      <c r="O778" s="20" t="str">
        <f t="shared" si="136"/>
        <v>71阶0星</v>
      </c>
      <c r="P778" s="20">
        <f t="shared" ref="P778:P841" si="139">P777+1</f>
        <v>771</v>
      </c>
      <c r="Q778" s="20">
        <f t="shared" si="133"/>
        <v>71</v>
      </c>
      <c r="R778" s="20">
        <f t="shared" si="134"/>
        <v>0</v>
      </c>
      <c r="S778" s="20">
        <v>800</v>
      </c>
      <c r="T778" s="20">
        <f t="shared" ref="T778:T841" si="140">T777+AD778</f>
        <v>83935</v>
      </c>
      <c r="U778" s="20">
        <f t="shared" ref="U778:U841" si="141">U777+AE778</f>
        <v>20708</v>
      </c>
      <c r="V778" s="20">
        <f t="shared" ref="V778:V841" si="142">V777+AF778</f>
        <v>20708</v>
      </c>
      <c r="W778" s="20">
        <f t="shared" ref="W778:W841" si="143">W777+AG778</f>
        <v>1118232</v>
      </c>
      <c r="X778" s="24" t="str">
        <f t="shared" si="137"/>
        <v>{{type=4,value=83935},{type=5,value=20708},{type=6,value=20708},{type=2,value=1118232}}</v>
      </c>
      <c r="AD778" s="25">
        <v>135</v>
      </c>
      <c r="AE778" s="25">
        <v>33</v>
      </c>
      <c r="AF778" s="25">
        <v>33</v>
      </c>
      <c r="AG778" s="25">
        <v>1782</v>
      </c>
      <c r="AH778" s="27">
        <f t="shared" si="138"/>
        <v>2883.6</v>
      </c>
    </row>
    <row r="779" s="20" customFormat="1" ht="16.5" spans="1:34">
      <c r="A779" s="21" t="s">
        <v>2586</v>
      </c>
      <c r="B779" s="20">
        <v>772</v>
      </c>
      <c r="C779" s="21">
        <v>200015</v>
      </c>
      <c r="D779" s="20">
        <v>800</v>
      </c>
      <c r="E779" s="23" t="s">
        <v>2587</v>
      </c>
      <c r="F779" s="23"/>
      <c r="G779" s="21">
        <v>63201</v>
      </c>
      <c r="H779" s="21">
        <v>5</v>
      </c>
      <c r="I779" s="21">
        <v>3</v>
      </c>
      <c r="J779" s="20" t="s">
        <v>1045</v>
      </c>
      <c r="K779" s="21">
        <v>30000</v>
      </c>
      <c r="L779" s="1"/>
      <c r="M779" s="1"/>
      <c r="N779" s="20" t="str">
        <f t="shared" si="135"/>
        <v/>
      </c>
      <c r="O779" s="20" t="str">
        <f t="shared" si="136"/>
        <v>71阶1星</v>
      </c>
      <c r="P779" s="20">
        <f t="shared" si="139"/>
        <v>772</v>
      </c>
      <c r="Q779" s="20">
        <f t="shared" si="133"/>
        <v>71</v>
      </c>
      <c r="R779" s="20">
        <f t="shared" si="134"/>
        <v>1</v>
      </c>
      <c r="S779" s="20">
        <v>800</v>
      </c>
      <c r="T779" s="20">
        <f t="shared" si="140"/>
        <v>84070</v>
      </c>
      <c r="U779" s="20">
        <f t="shared" si="141"/>
        <v>20741</v>
      </c>
      <c r="V779" s="20">
        <f t="shared" si="142"/>
        <v>20741</v>
      </c>
      <c r="W779" s="20">
        <f t="shared" si="143"/>
        <v>1120014</v>
      </c>
      <c r="X779" s="24" t="str">
        <f t="shared" si="137"/>
        <v>{{type=4,value=84070},{type=5,value=20741},{type=6,value=20741},{type=2,value=1120014}}</v>
      </c>
      <c r="AD779" s="25">
        <v>135</v>
      </c>
      <c r="AE779" s="25">
        <v>33</v>
      </c>
      <c r="AF779" s="25">
        <v>33</v>
      </c>
      <c r="AG779" s="25">
        <v>1782</v>
      </c>
      <c r="AH779" s="27">
        <f t="shared" si="138"/>
        <v>2883.6</v>
      </c>
    </row>
    <row r="780" s="20" customFormat="1" ht="16.5" spans="1:34">
      <c r="A780" s="21" t="s">
        <v>2588</v>
      </c>
      <c r="B780" s="20">
        <v>773</v>
      </c>
      <c r="C780" s="21">
        <v>200015</v>
      </c>
      <c r="D780" s="20">
        <v>800</v>
      </c>
      <c r="E780" s="23" t="s">
        <v>2589</v>
      </c>
      <c r="F780" s="23"/>
      <c r="G780" s="21">
        <v>63201</v>
      </c>
      <c r="H780" s="21">
        <v>5</v>
      </c>
      <c r="I780" s="21">
        <v>3</v>
      </c>
      <c r="J780" s="20" t="s">
        <v>1045</v>
      </c>
      <c r="K780" s="21">
        <v>30000</v>
      </c>
      <c r="L780" s="1"/>
      <c r="M780" s="1"/>
      <c r="N780" s="20" t="str">
        <f t="shared" si="135"/>
        <v/>
      </c>
      <c r="O780" s="20" t="str">
        <f t="shared" si="136"/>
        <v>71阶2星</v>
      </c>
      <c r="P780" s="20">
        <f t="shared" si="139"/>
        <v>773</v>
      </c>
      <c r="Q780" s="20">
        <f t="shared" si="133"/>
        <v>71</v>
      </c>
      <c r="R780" s="20">
        <f t="shared" si="134"/>
        <v>2</v>
      </c>
      <c r="S780" s="20">
        <v>800</v>
      </c>
      <c r="T780" s="20">
        <f t="shared" si="140"/>
        <v>84205</v>
      </c>
      <c r="U780" s="20">
        <f t="shared" si="141"/>
        <v>20774</v>
      </c>
      <c r="V780" s="20">
        <f t="shared" si="142"/>
        <v>20774</v>
      </c>
      <c r="W780" s="20">
        <f t="shared" si="143"/>
        <v>1121796</v>
      </c>
      <c r="X780" s="24" t="str">
        <f t="shared" si="137"/>
        <v>{{type=4,value=84205},{type=5,value=20774},{type=6,value=20774},{type=2,value=1121796}}</v>
      </c>
      <c r="AD780" s="25">
        <v>135</v>
      </c>
      <c r="AE780" s="25">
        <v>33</v>
      </c>
      <c r="AF780" s="25">
        <v>33</v>
      </c>
      <c r="AG780" s="25">
        <v>1782</v>
      </c>
      <c r="AH780" s="27">
        <f t="shared" si="138"/>
        <v>2883.6</v>
      </c>
    </row>
    <row r="781" s="20" customFormat="1" ht="16.5" spans="1:34">
      <c r="A781" s="21" t="s">
        <v>2590</v>
      </c>
      <c r="B781" s="20">
        <v>774</v>
      </c>
      <c r="C781" s="21">
        <v>200015</v>
      </c>
      <c r="D781" s="20">
        <v>800</v>
      </c>
      <c r="E781" s="23" t="s">
        <v>2591</v>
      </c>
      <c r="F781" s="23"/>
      <c r="G781" s="21">
        <v>63201</v>
      </c>
      <c r="H781" s="21">
        <v>5</v>
      </c>
      <c r="I781" s="21">
        <v>3</v>
      </c>
      <c r="J781" s="20" t="s">
        <v>1045</v>
      </c>
      <c r="K781" s="21">
        <v>30000</v>
      </c>
      <c r="L781" s="1"/>
      <c r="M781" s="1"/>
      <c r="N781" s="20" t="str">
        <f t="shared" si="135"/>
        <v/>
      </c>
      <c r="O781" s="20" t="str">
        <f t="shared" si="136"/>
        <v>71阶3星</v>
      </c>
      <c r="P781" s="20">
        <f t="shared" si="139"/>
        <v>774</v>
      </c>
      <c r="Q781" s="20">
        <f t="shared" si="133"/>
        <v>71</v>
      </c>
      <c r="R781" s="20">
        <f t="shared" si="134"/>
        <v>3</v>
      </c>
      <c r="S781" s="20">
        <v>800</v>
      </c>
      <c r="T781" s="20">
        <f t="shared" si="140"/>
        <v>84340</v>
      </c>
      <c r="U781" s="20">
        <f t="shared" si="141"/>
        <v>20807</v>
      </c>
      <c r="V781" s="20">
        <f t="shared" si="142"/>
        <v>20807</v>
      </c>
      <c r="W781" s="20">
        <f t="shared" si="143"/>
        <v>1123578</v>
      </c>
      <c r="X781" s="24" t="str">
        <f t="shared" si="137"/>
        <v>{{type=4,value=84340},{type=5,value=20807},{type=6,value=20807},{type=2,value=1123578}}</v>
      </c>
      <c r="AD781" s="25">
        <v>135</v>
      </c>
      <c r="AE781" s="25">
        <v>33</v>
      </c>
      <c r="AF781" s="25">
        <v>33</v>
      </c>
      <c r="AG781" s="25">
        <v>1782</v>
      </c>
      <c r="AH781" s="27">
        <f t="shared" si="138"/>
        <v>2883.6</v>
      </c>
    </row>
    <row r="782" s="20" customFormat="1" ht="16.5" spans="1:34">
      <c r="A782" s="21" t="s">
        <v>2592</v>
      </c>
      <c r="B782" s="20">
        <v>775</v>
      </c>
      <c r="C782" s="21">
        <v>200015</v>
      </c>
      <c r="D782" s="20">
        <v>800</v>
      </c>
      <c r="E782" s="23" t="s">
        <v>2593</v>
      </c>
      <c r="F782" s="23"/>
      <c r="G782" s="21">
        <v>63201</v>
      </c>
      <c r="H782" s="21">
        <v>5</v>
      </c>
      <c r="I782" s="21">
        <v>3</v>
      </c>
      <c r="J782" s="20" t="s">
        <v>1045</v>
      </c>
      <c r="K782" s="21">
        <v>30000</v>
      </c>
      <c r="L782" s="1"/>
      <c r="M782" s="1"/>
      <c r="N782" s="20" t="str">
        <f t="shared" si="135"/>
        <v/>
      </c>
      <c r="O782" s="20" t="str">
        <f t="shared" si="136"/>
        <v>71阶4星</v>
      </c>
      <c r="P782" s="20">
        <f t="shared" si="139"/>
        <v>775</v>
      </c>
      <c r="Q782" s="20">
        <f t="shared" si="133"/>
        <v>71</v>
      </c>
      <c r="R782" s="20">
        <f t="shared" si="134"/>
        <v>4</v>
      </c>
      <c r="S782" s="20">
        <v>800</v>
      </c>
      <c r="T782" s="20">
        <f t="shared" si="140"/>
        <v>84475</v>
      </c>
      <c r="U782" s="20">
        <f t="shared" si="141"/>
        <v>20840</v>
      </c>
      <c r="V782" s="20">
        <f t="shared" si="142"/>
        <v>20840</v>
      </c>
      <c r="W782" s="20">
        <f t="shared" si="143"/>
        <v>1125360</v>
      </c>
      <c r="X782" s="24" t="str">
        <f t="shared" si="137"/>
        <v>{{type=4,value=84475},{type=5,value=20840},{type=6,value=20840},{type=2,value=1125360}}</v>
      </c>
      <c r="AD782" s="25">
        <v>135</v>
      </c>
      <c r="AE782" s="25">
        <v>33</v>
      </c>
      <c r="AF782" s="25">
        <v>33</v>
      </c>
      <c r="AG782" s="25">
        <v>1782</v>
      </c>
      <c r="AH782" s="27">
        <f t="shared" si="138"/>
        <v>2883.6</v>
      </c>
    </row>
    <row r="783" s="20" customFormat="1" ht="16.5" spans="1:34">
      <c r="A783" s="21" t="s">
        <v>2594</v>
      </c>
      <c r="B783" s="20">
        <v>776</v>
      </c>
      <c r="C783" s="21">
        <v>200015</v>
      </c>
      <c r="D783" s="20">
        <v>800</v>
      </c>
      <c r="E783" s="23" t="s">
        <v>2595</v>
      </c>
      <c r="F783" s="23"/>
      <c r="G783" s="21">
        <v>63201</v>
      </c>
      <c r="H783" s="21">
        <v>5</v>
      </c>
      <c r="I783" s="21">
        <v>3</v>
      </c>
      <c r="J783" s="20" t="s">
        <v>1045</v>
      </c>
      <c r="K783" s="21">
        <v>30000</v>
      </c>
      <c r="L783" s="1"/>
      <c r="M783" s="1"/>
      <c r="N783" s="20" t="str">
        <f t="shared" si="135"/>
        <v/>
      </c>
      <c r="O783" s="20" t="str">
        <f t="shared" si="136"/>
        <v>71阶5星</v>
      </c>
      <c r="P783" s="20">
        <f t="shared" si="139"/>
        <v>776</v>
      </c>
      <c r="Q783" s="20">
        <f t="shared" si="133"/>
        <v>71</v>
      </c>
      <c r="R783" s="20">
        <f t="shared" si="134"/>
        <v>5</v>
      </c>
      <c r="S783" s="20">
        <v>800</v>
      </c>
      <c r="T783" s="20">
        <f t="shared" si="140"/>
        <v>84610</v>
      </c>
      <c r="U783" s="20">
        <f t="shared" si="141"/>
        <v>20873</v>
      </c>
      <c r="V783" s="20">
        <f t="shared" si="142"/>
        <v>20873</v>
      </c>
      <c r="W783" s="20">
        <f t="shared" si="143"/>
        <v>1127142</v>
      </c>
      <c r="X783" s="24" t="str">
        <f t="shared" si="137"/>
        <v>{{type=4,value=84610},{type=5,value=20873},{type=6,value=20873},{type=2,value=1127142}}</v>
      </c>
      <c r="AD783" s="25">
        <v>135</v>
      </c>
      <c r="AE783" s="25">
        <v>33</v>
      </c>
      <c r="AF783" s="25">
        <v>33</v>
      </c>
      <c r="AG783" s="25">
        <v>1782</v>
      </c>
      <c r="AH783" s="27">
        <f t="shared" si="138"/>
        <v>2883.6</v>
      </c>
    </row>
    <row r="784" s="20" customFormat="1" ht="16.5" spans="1:34">
      <c r="A784" s="21" t="s">
        <v>2596</v>
      </c>
      <c r="B784" s="20">
        <v>777</v>
      </c>
      <c r="C784" s="21">
        <v>200015</v>
      </c>
      <c r="D784" s="20">
        <v>800</v>
      </c>
      <c r="E784" s="23" t="s">
        <v>2597</v>
      </c>
      <c r="F784" s="23"/>
      <c r="G784" s="21">
        <v>63201</v>
      </c>
      <c r="H784" s="21">
        <v>5</v>
      </c>
      <c r="I784" s="21">
        <v>3</v>
      </c>
      <c r="J784" s="20" t="s">
        <v>1045</v>
      </c>
      <c r="K784" s="21">
        <v>30000</v>
      </c>
      <c r="L784" s="1"/>
      <c r="M784" s="1"/>
      <c r="N784" s="20" t="str">
        <f t="shared" si="135"/>
        <v/>
      </c>
      <c r="O784" s="20" t="str">
        <f t="shared" si="136"/>
        <v>71阶6星</v>
      </c>
      <c r="P784" s="20">
        <f t="shared" si="139"/>
        <v>777</v>
      </c>
      <c r="Q784" s="20">
        <f t="shared" si="133"/>
        <v>71</v>
      </c>
      <c r="R784" s="20">
        <f t="shared" si="134"/>
        <v>6</v>
      </c>
      <c r="S784" s="20">
        <v>800</v>
      </c>
      <c r="T784" s="20">
        <f t="shared" si="140"/>
        <v>84745</v>
      </c>
      <c r="U784" s="20">
        <f t="shared" si="141"/>
        <v>20906</v>
      </c>
      <c r="V784" s="20">
        <f t="shared" si="142"/>
        <v>20906</v>
      </c>
      <c r="W784" s="20">
        <f t="shared" si="143"/>
        <v>1128924</v>
      </c>
      <c r="X784" s="24" t="str">
        <f t="shared" si="137"/>
        <v>{{type=4,value=84745},{type=5,value=20906},{type=6,value=20906},{type=2,value=1128924}}</v>
      </c>
      <c r="AD784" s="25">
        <v>135</v>
      </c>
      <c r="AE784" s="25">
        <v>33</v>
      </c>
      <c r="AF784" s="25">
        <v>33</v>
      </c>
      <c r="AG784" s="25">
        <v>1782</v>
      </c>
      <c r="AH784" s="27">
        <f t="shared" si="138"/>
        <v>2883.6</v>
      </c>
    </row>
    <row r="785" s="20" customFormat="1" ht="16.5" spans="1:34">
      <c r="A785" s="21" t="s">
        <v>2598</v>
      </c>
      <c r="B785" s="20">
        <v>778</v>
      </c>
      <c r="C785" s="21">
        <v>200015</v>
      </c>
      <c r="D785" s="20">
        <v>800</v>
      </c>
      <c r="E785" s="23" t="s">
        <v>2599</v>
      </c>
      <c r="F785" s="23"/>
      <c r="G785" s="21">
        <v>63201</v>
      </c>
      <c r="H785" s="21">
        <v>5</v>
      </c>
      <c r="I785" s="21">
        <v>3</v>
      </c>
      <c r="J785" s="20" t="s">
        <v>1045</v>
      </c>
      <c r="K785" s="21">
        <v>30000</v>
      </c>
      <c r="L785" s="1"/>
      <c r="M785" s="1"/>
      <c r="N785" s="20" t="str">
        <f t="shared" si="135"/>
        <v/>
      </c>
      <c r="O785" s="20" t="str">
        <f t="shared" si="136"/>
        <v>71阶7星</v>
      </c>
      <c r="P785" s="20">
        <f t="shared" si="139"/>
        <v>778</v>
      </c>
      <c r="Q785" s="20">
        <f t="shared" si="133"/>
        <v>71</v>
      </c>
      <c r="R785" s="20">
        <f t="shared" si="134"/>
        <v>7</v>
      </c>
      <c r="S785" s="20">
        <v>800</v>
      </c>
      <c r="T785" s="20">
        <f t="shared" si="140"/>
        <v>84880</v>
      </c>
      <c r="U785" s="20">
        <f t="shared" si="141"/>
        <v>20939</v>
      </c>
      <c r="V785" s="20">
        <f t="shared" si="142"/>
        <v>20939</v>
      </c>
      <c r="W785" s="20">
        <f t="shared" si="143"/>
        <v>1130706</v>
      </c>
      <c r="X785" s="24" t="str">
        <f t="shared" si="137"/>
        <v>{{type=4,value=84880},{type=5,value=20939},{type=6,value=20939},{type=2,value=1130706}}</v>
      </c>
      <c r="AD785" s="25">
        <v>135</v>
      </c>
      <c r="AE785" s="25">
        <v>33</v>
      </c>
      <c r="AF785" s="25">
        <v>33</v>
      </c>
      <c r="AG785" s="25">
        <v>1782</v>
      </c>
      <c r="AH785" s="27">
        <f t="shared" si="138"/>
        <v>2883.6</v>
      </c>
    </row>
    <row r="786" s="20" customFormat="1" ht="16.5" spans="1:34">
      <c r="A786" s="21" t="s">
        <v>2600</v>
      </c>
      <c r="B786" s="20">
        <v>779</v>
      </c>
      <c r="C786" s="21">
        <v>200015</v>
      </c>
      <c r="D786" s="20">
        <v>800</v>
      </c>
      <c r="E786" s="23" t="s">
        <v>2601</v>
      </c>
      <c r="F786" s="23"/>
      <c r="G786" s="21">
        <v>63201</v>
      </c>
      <c r="H786" s="21">
        <v>5</v>
      </c>
      <c r="I786" s="21">
        <v>3</v>
      </c>
      <c r="J786" s="20" t="s">
        <v>1045</v>
      </c>
      <c r="K786" s="21">
        <v>30000</v>
      </c>
      <c r="L786" s="1"/>
      <c r="M786" s="1"/>
      <c r="N786" s="20" t="str">
        <f t="shared" si="135"/>
        <v/>
      </c>
      <c r="O786" s="20" t="str">
        <f t="shared" si="136"/>
        <v>71阶8星</v>
      </c>
      <c r="P786" s="20">
        <f t="shared" si="139"/>
        <v>779</v>
      </c>
      <c r="Q786" s="20">
        <f t="shared" si="133"/>
        <v>71</v>
      </c>
      <c r="R786" s="20">
        <f t="shared" si="134"/>
        <v>8</v>
      </c>
      <c r="S786" s="20">
        <v>800</v>
      </c>
      <c r="T786" s="20">
        <f t="shared" si="140"/>
        <v>85015</v>
      </c>
      <c r="U786" s="20">
        <f t="shared" si="141"/>
        <v>20972</v>
      </c>
      <c r="V786" s="20">
        <f t="shared" si="142"/>
        <v>20972</v>
      </c>
      <c r="W786" s="20">
        <f t="shared" si="143"/>
        <v>1132488</v>
      </c>
      <c r="X786" s="24" t="str">
        <f t="shared" si="137"/>
        <v>{{type=4,value=85015},{type=5,value=20972},{type=6,value=20972},{type=2,value=1132488}}</v>
      </c>
      <c r="AD786" s="25">
        <v>135</v>
      </c>
      <c r="AE786" s="25">
        <v>33</v>
      </c>
      <c r="AF786" s="25">
        <v>33</v>
      </c>
      <c r="AG786" s="25">
        <v>1782</v>
      </c>
      <c r="AH786" s="27">
        <f t="shared" si="138"/>
        <v>2883.6</v>
      </c>
    </row>
    <row r="787" s="20" customFormat="1" ht="16.5" spans="1:34">
      <c r="A787" s="21" t="s">
        <v>2602</v>
      </c>
      <c r="B787" s="20">
        <v>780</v>
      </c>
      <c r="C787" s="21">
        <v>200015</v>
      </c>
      <c r="D787" s="20">
        <v>800</v>
      </c>
      <c r="E787" s="23" t="s">
        <v>2603</v>
      </c>
      <c r="F787" s="23"/>
      <c r="G787" s="21">
        <v>63201</v>
      </c>
      <c r="H787" s="21">
        <v>5</v>
      </c>
      <c r="I787" s="21">
        <v>3</v>
      </c>
      <c r="J787" s="20" t="s">
        <v>1045</v>
      </c>
      <c r="K787" s="21">
        <v>30000</v>
      </c>
      <c r="L787" s="1"/>
      <c r="M787" s="1"/>
      <c r="N787" s="20" t="str">
        <f t="shared" si="135"/>
        <v/>
      </c>
      <c r="O787" s="20" t="str">
        <f t="shared" si="136"/>
        <v>71阶9星</v>
      </c>
      <c r="P787" s="20">
        <f t="shared" si="139"/>
        <v>780</v>
      </c>
      <c r="Q787" s="20">
        <f t="shared" si="133"/>
        <v>71</v>
      </c>
      <c r="R787" s="20">
        <f t="shared" si="134"/>
        <v>9</v>
      </c>
      <c r="S787" s="20">
        <v>800</v>
      </c>
      <c r="T787" s="20">
        <f t="shared" si="140"/>
        <v>85150</v>
      </c>
      <c r="U787" s="20">
        <f t="shared" si="141"/>
        <v>21005</v>
      </c>
      <c r="V787" s="20">
        <f t="shared" si="142"/>
        <v>21005</v>
      </c>
      <c r="W787" s="20">
        <f t="shared" si="143"/>
        <v>1134270</v>
      </c>
      <c r="X787" s="24" t="str">
        <f t="shared" si="137"/>
        <v>{{type=4,value=85150},{type=5,value=21005},{type=6,value=21005},{type=2,value=1134270}}</v>
      </c>
      <c r="AD787" s="25">
        <v>135</v>
      </c>
      <c r="AE787" s="25">
        <v>33</v>
      </c>
      <c r="AF787" s="25">
        <v>33</v>
      </c>
      <c r="AG787" s="25">
        <v>1782</v>
      </c>
      <c r="AH787" s="27">
        <f t="shared" si="138"/>
        <v>2883.6</v>
      </c>
    </row>
    <row r="788" s="20" customFormat="1" ht="16.5" spans="1:34">
      <c r="A788" s="21" t="s">
        <v>2604</v>
      </c>
      <c r="B788" s="20">
        <v>781</v>
      </c>
      <c r="C788" s="21">
        <v>200015</v>
      </c>
      <c r="D788" s="20">
        <v>800</v>
      </c>
      <c r="E788" s="23" t="s">
        <v>2605</v>
      </c>
      <c r="F788" s="23"/>
      <c r="G788" s="21">
        <v>63201</v>
      </c>
      <c r="H788" s="21">
        <v>5</v>
      </c>
      <c r="I788" s="21">
        <v>3</v>
      </c>
      <c r="J788" s="20">
        <v>1</v>
      </c>
      <c r="K788" s="21">
        <v>30000</v>
      </c>
      <c r="L788" s="1"/>
      <c r="M788" s="1"/>
      <c r="N788" s="20">
        <f t="shared" si="135"/>
        <v>1</v>
      </c>
      <c r="O788" s="20" t="str">
        <f t="shared" si="136"/>
        <v>71阶10星</v>
      </c>
      <c r="P788" s="20">
        <f t="shared" si="139"/>
        <v>781</v>
      </c>
      <c r="Q788" s="20">
        <f t="shared" ref="Q788:Q851" si="144">Q777+1</f>
        <v>71</v>
      </c>
      <c r="R788" s="20">
        <f t="shared" ref="R788:R851" si="145">R777</f>
        <v>10</v>
      </c>
      <c r="S788" s="20">
        <v>800</v>
      </c>
      <c r="T788" s="20">
        <f t="shared" si="140"/>
        <v>85285</v>
      </c>
      <c r="U788" s="20">
        <f t="shared" si="141"/>
        <v>21038</v>
      </c>
      <c r="V788" s="20">
        <f t="shared" si="142"/>
        <v>21038</v>
      </c>
      <c r="W788" s="20">
        <f t="shared" si="143"/>
        <v>1136052</v>
      </c>
      <c r="X788" s="24" t="str">
        <f t="shared" si="137"/>
        <v>{{type=4,value=85285},{type=5,value=21038},{type=6,value=21038},{type=2,value=1136052}}</v>
      </c>
      <c r="AD788" s="25">
        <v>135</v>
      </c>
      <c r="AE788" s="25">
        <v>33</v>
      </c>
      <c r="AF788" s="25">
        <v>33</v>
      </c>
      <c r="AG788" s="25">
        <v>1782</v>
      </c>
      <c r="AH788" s="27">
        <f t="shared" si="138"/>
        <v>2883.6</v>
      </c>
    </row>
    <row r="789" s="20" customFormat="1" ht="16.5" spans="1:34">
      <c r="A789" s="21" t="s">
        <v>2606</v>
      </c>
      <c r="B789" s="20">
        <v>782</v>
      </c>
      <c r="C789" s="21">
        <v>200015</v>
      </c>
      <c r="D789" s="20">
        <v>800</v>
      </c>
      <c r="E789" s="23" t="s">
        <v>2607</v>
      </c>
      <c r="F789" s="23"/>
      <c r="G789" s="21">
        <v>63201</v>
      </c>
      <c r="H789" s="21">
        <v>5</v>
      </c>
      <c r="I789" s="21">
        <v>3</v>
      </c>
      <c r="J789" s="20" t="s">
        <v>1045</v>
      </c>
      <c r="K789" s="21">
        <v>30000</v>
      </c>
      <c r="L789" s="1"/>
      <c r="M789" s="1"/>
      <c r="N789" s="20" t="str">
        <f t="shared" si="135"/>
        <v/>
      </c>
      <c r="O789" s="20" t="str">
        <f t="shared" si="136"/>
        <v>72阶0星</v>
      </c>
      <c r="P789" s="20">
        <f t="shared" si="139"/>
        <v>782</v>
      </c>
      <c r="Q789" s="20">
        <f t="shared" si="144"/>
        <v>72</v>
      </c>
      <c r="R789" s="20">
        <f t="shared" si="145"/>
        <v>0</v>
      </c>
      <c r="S789" s="20">
        <v>800</v>
      </c>
      <c r="T789" s="20">
        <f t="shared" si="140"/>
        <v>85420</v>
      </c>
      <c r="U789" s="20">
        <f t="shared" si="141"/>
        <v>21071</v>
      </c>
      <c r="V789" s="20">
        <f t="shared" si="142"/>
        <v>21071</v>
      </c>
      <c r="W789" s="20">
        <f t="shared" si="143"/>
        <v>1137834</v>
      </c>
      <c r="X789" s="24" t="str">
        <f t="shared" si="137"/>
        <v>{{type=4,value=85420},{type=5,value=21071},{type=6,value=21071},{type=2,value=1137834}}</v>
      </c>
      <c r="AD789" s="25">
        <v>135</v>
      </c>
      <c r="AE789" s="25">
        <v>33</v>
      </c>
      <c r="AF789" s="25">
        <v>33</v>
      </c>
      <c r="AG789" s="25">
        <v>1782</v>
      </c>
      <c r="AH789" s="27">
        <f t="shared" si="138"/>
        <v>2883.6</v>
      </c>
    </row>
    <row r="790" s="20" customFormat="1" ht="16.5" spans="1:34">
      <c r="A790" s="21" t="s">
        <v>2608</v>
      </c>
      <c r="B790" s="20">
        <v>783</v>
      </c>
      <c r="C790" s="21">
        <v>200015</v>
      </c>
      <c r="D790" s="20">
        <v>800</v>
      </c>
      <c r="E790" s="23" t="s">
        <v>2609</v>
      </c>
      <c r="F790" s="23"/>
      <c r="G790" s="21">
        <v>63201</v>
      </c>
      <c r="H790" s="21">
        <v>5</v>
      </c>
      <c r="I790" s="21">
        <v>3</v>
      </c>
      <c r="J790" s="20" t="s">
        <v>1045</v>
      </c>
      <c r="K790" s="21">
        <v>30000</v>
      </c>
      <c r="L790" s="1"/>
      <c r="M790" s="1"/>
      <c r="N790" s="20" t="str">
        <f t="shared" si="135"/>
        <v/>
      </c>
      <c r="O790" s="20" t="str">
        <f t="shared" si="136"/>
        <v>72阶1星</v>
      </c>
      <c r="P790" s="20">
        <f t="shared" si="139"/>
        <v>783</v>
      </c>
      <c r="Q790" s="20">
        <f t="shared" si="144"/>
        <v>72</v>
      </c>
      <c r="R790" s="20">
        <f t="shared" si="145"/>
        <v>1</v>
      </c>
      <c r="S790" s="20">
        <v>800</v>
      </c>
      <c r="T790" s="20">
        <f t="shared" si="140"/>
        <v>85555</v>
      </c>
      <c r="U790" s="20">
        <f t="shared" si="141"/>
        <v>21104</v>
      </c>
      <c r="V790" s="20">
        <f t="shared" si="142"/>
        <v>21104</v>
      </c>
      <c r="W790" s="20">
        <f t="shared" si="143"/>
        <v>1139616</v>
      </c>
      <c r="X790" s="24" t="str">
        <f t="shared" si="137"/>
        <v>{{type=4,value=85555},{type=5,value=21104},{type=6,value=21104},{type=2,value=1139616}}</v>
      </c>
      <c r="AD790" s="25">
        <v>135</v>
      </c>
      <c r="AE790" s="25">
        <v>33</v>
      </c>
      <c r="AF790" s="25">
        <v>33</v>
      </c>
      <c r="AG790" s="25">
        <v>1782</v>
      </c>
      <c r="AH790" s="27">
        <f t="shared" si="138"/>
        <v>2883.6</v>
      </c>
    </row>
    <row r="791" s="20" customFormat="1" ht="16.5" spans="1:34">
      <c r="A791" s="21" t="s">
        <v>2610</v>
      </c>
      <c r="B791" s="20">
        <v>784</v>
      </c>
      <c r="C791" s="21">
        <v>200015</v>
      </c>
      <c r="D791" s="20">
        <v>800</v>
      </c>
      <c r="E791" s="23" t="s">
        <v>2611</v>
      </c>
      <c r="F791" s="23"/>
      <c r="G791" s="21">
        <v>63201</v>
      </c>
      <c r="H791" s="21">
        <v>5</v>
      </c>
      <c r="I791" s="21">
        <v>3</v>
      </c>
      <c r="J791" s="20" t="s">
        <v>1045</v>
      </c>
      <c r="K791" s="21">
        <v>30000</v>
      </c>
      <c r="L791" s="1"/>
      <c r="M791" s="1"/>
      <c r="N791" s="20" t="str">
        <f t="shared" si="135"/>
        <v/>
      </c>
      <c r="O791" s="20" t="str">
        <f t="shared" si="136"/>
        <v>72阶2星</v>
      </c>
      <c r="P791" s="20">
        <f t="shared" si="139"/>
        <v>784</v>
      </c>
      <c r="Q791" s="20">
        <f t="shared" si="144"/>
        <v>72</v>
      </c>
      <c r="R791" s="20">
        <f t="shared" si="145"/>
        <v>2</v>
      </c>
      <c r="S791" s="20">
        <v>800</v>
      </c>
      <c r="T791" s="20">
        <f t="shared" si="140"/>
        <v>85690</v>
      </c>
      <c r="U791" s="20">
        <f t="shared" si="141"/>
        <v>21137</v>
      </c>
      <c r="V791" s="20">
        <f t="shared" si="142"/>
        <v>21137</v>
      </c>
      <c r="W791" s="20">
        <f t="shared" si="143"/>
        <v>1141398</v>
      </c>
      <c r="X791" s="24" t="str">
        <f t="shared" si="137"/>
        <v>{{type=4,value=85690},{type=5,value=21137},{type=6,value=21137},{type=2,value=1141398}}</v>
      </c>
      <c r="AD791" s="25">
        <v>135</v>
      </c>
      <c r="AE791" s="25">
        <v>33</v>
      </c>
      <c r="AF791" s="25">
        <v>33</v>
      </c>
      <c r="AG791" s="25">
        <v>1782</v>
      </c>
      <c r="AH791" s="27">
        <f t="shared" si="138"/>
        <v>2883.6</v>
      </c>
    </row>
    <row r="792" s="20" customFormat="1" ht="16.5" spans="1:34">
      <c r="A792" s="21" t="s">
        <v>2612</v>
      </c>
      <c r="B792" s="20">
        <v>785</v>
      </c>
      <c r="C792" s="21">
        <v>200015</v>
      </c>
      <c r="D792" s="20">
        <v>800</v>
      </c>
      <c r="E792" s="23" t="s">
        <v>2613</v>
      </c>
      <c r="F792" s="23"/>
      <c r="G792" s="21">
        <v>63201</v>
      </c>
      <c r="H792" s="21">
        <v>5</v>
      </c>
      <c r="I792" s="21">
        <v>3</v>
      </c>
      <c r="J792" s="20" t="s">
        <v>1045</v>
      </c>
      <c r="K792" s="21">
        <v>30000</v>
      </c>
      <c r="L792" s="1"/>
      <c r="M792" s="1"/>
      <c r="N792" s="20" t="str">
        <f t="shared" si="135"/>
        <v/>
      </c>
      <c r="O792" s="20" t="str">
        <f t="shared" si="136"/>
        <v>72阶3星</v>
      </c>
      <c r="P792" s="20">
        <f t="shared" si="139"/>
        <v>785</v>
      </c>
      <c r="Q792" s="20">
        <f t="shared" si="144"/>
        <v>72</v>
      </c>
      <c r="R792" s="20">
        <f t="shared" si="145"/>
        <v>3</v>
      </c>
      <c r="S792" s="20">
        <v>800</v>
      </c>
      <c r="T792" s="20">
        <f t="shared" si="140"/>
        <v>85825</v>
      </c>
      <c r="U792" s="20">
        <f t="shared" si="141"/>
        <v>21170</v>
      </c>
      <c r="V792" s="20">
        <f t="shared" si="142"/>
        <v>21170</v>
      </c>
      <c r="W792" s="20">
        <f t="shared" si="143"/>
        <v>1143180</v>
      </c>
      <c r="X792" s="24" t="str">
        <f t="shared" si="137"/>
        <v>{{type=4,value=85825},{type=5,value=21170},{type=6,value=21170},{type=2,value=1143180}}</v>
      </c>
      <c r="AD792" s="25">
        <v>135</v>
      </c>
      <c r="AE792" s="25">
        <v>33</v>
      </c>
      <c r="AF792" s="25">
        <v>33</v>
      </c>
      <c r="AG792" s="25">
        <v>1782</v>
      </c>
      <c r="AH792" s="27">
        <f t="shared" si="138"/>
        <v>2883.6</v>
      </c>
    </row>
    <row r="793" s="20" customFormat="1" ht="16.5" spans="1:34">
      <c r="A793" s="21" t="s">
        <v>2614</v>
      </c>
      <c r="B793" s="20">
        <v>786</v>
      </c>
      <c r="C793" s="21">
        <v>200015</v>
      </c>
      <c r="D793" s="20">
        <v>800</v>
      </c>
      <c r="E793" s="23" t="s">
        <v>2615</v>
      </c>
      <c r="F793" s="23"/>
      <c r="G793" s="21">
        <v>63201</v>
      </c>
      <c r="H793" s="21">
        <v>5</v>
      </c>
      <c r="I793" s="21">
        <v>3</v>
      </c>
      <c r="J793" s="20" t="s">
        <v>1045</v>
      </c>
      <c r="K793" s="21">
        <v>30000</v>
      </c>
      <c r="L793" s="1"/>
      <c r="M793" s="1"/>
      <c r="N793" s="20" t="str">
        <f t="shared" si="135"/>
        <v/>
      </c>
      <c r="O793" s="20" t="str">
        <f t="shared" si="136"/>
        <v>72阶4星</v>
      </c>
      <c r="P793" s="20">
        <f t="shared" si="139"/>
        <v>786</v>
      </c>
      <c r="Q793" s="20">
        <f t="shared" si="144"/>
        <v>72</v>
      </c>
      <c r="R793" s="20">
        <f t="shared" si="145"/>
        <v>4</v>
      </c>
      <c r="S793" s="20">
        <v>800</v>
      </c>
      <c r="T793" s="20">
        <f t="shared" si="140"/>
        <v>85960</v>
      </c>
      <c r="U793" s="20">
        <f t="shared" si="141"/>
        <v>21203</v>
      </c>
      <c r="V793" s="20">
        <f t="shared" si="142"/>
        <v>21203</v>
      </c>
      <c r="W793" s="20">
        <f t="shared" si="143"/>
        <v>1144962</v>
      </c>
      <c r="X793" s="24" t="str">
        <f t="shared" si="137"/>
        <v>{{type=4,value=85960},{type=5,value=21203},{type=6,value=21203},{type=2,value=1144962}}</v>
      </c>
      <c r="AD793" s="25">
        <v>135</v>
      </c>
      <c r="AE793" s="25">
        <v>33</v>
      </c>
      <c r="AF793" s="25">
        <v>33</v>
      </c>
      <c r="AG793" s="25">
        <v>1782</v>
      </c>
      <c r="AH793" s="27">
        <f t="shared" si="138"/>
        <v>2883.6</v>
      </c>
    </row>
    <row r="794" s="20" customFormat="1" ht="16.5" spans="1:34">
      <c r="A794" s="21" t="s">
        <v>2616</v>
      </c>
      <c r="B794" s="20">
        <v>787</v>
      </c>
      <c r="C794" s="21">
        <v>200015</v>
      </c>
      <c r="D794" s="20">
        <v>800</v>
      </c>
      <c r="E794" s="23" t="s">
        <v>2617</v>
      </c>
      <c r="F794" s="23"/>
      <c r="G794" s="21">
        <v>63201</v>
      </c>
      <c r="H794" s="21">
        <v>5</v>
      </c>
      <c r="I794" s="21">
        <v>3</v>
      </c>
      <c r="J794" s="20" t="s">
        <v>1045</v>
      </c>
      <c r="K794" s="21">
        <v>30000</v>
      </c>
      <c r="L794" s="1"/>
      <c r="M794" s="1"/>
      <c r="N794" s="20" t="str">
        <f t="shared" si="135"/>
        <v/>
      </c>
      <c r="O794" s="20" t="str">
        <f t="shared" si="136"/>
        <v>72阶5星</v>
      </c>
      <c r="P794" s="20">
        <f t="shared" si="139"/>
        <v>787</v>
      </c>
      <c r="Q794" s="20">
        <f t="shared" si="144"/>
        <v>72</v>
      </c>
      <c r="R794" s="20">
        <f t="shared" si="145"/>
        <v>5</v>
      </c>
      <c r="S794" s="20">
        <v>800</v>
      </c>
      <c r="T794" s="20">
        <f t="shared" si="140"/>
        <v>86095</v>
      </c>
      <c r="U794" s="20">
        <f t="shared" si="141"/>
        <v>21236</v>
      </c>
      <c r="V794" s="20">
        <f t="shared" si="142"/>
        <v>21236</v>
      </c>
      <c r="W794" s="20">
        <f t="shared" si="143"/>
        <v>1146744</v>
      </c>
      <c r="X794" s="24" t="str">
        <f t="shared" si="137"/>
        <v>{{type=4,value=86095},{type=5,value=21236},{type=6,value=21236},{type=2,value=1146744}}</v>
      </c>
      <c r="AD794" s="25">
        <v>135</v>
      </c>
      <c r="AE794" s="25">
        <v>33</v>
      </c>
      <c r="AF794" s="25">
        <v>33</v>
      </c>
      <c r="AG794" s="25">
        <v>1782</v>
      </c>
      <c r="AH794" s="27">
        <f t="shared" si="138"/>
        <v>2883.6</v>
      </c>
    </row>
    <row r="795" s="20" customFormat="1" ht="16.5" spans="1:34">
      <c r="A795" s="21" t="s">
        <v>2618</v>
      </c>
      <c r="B795" s="20">
        <v>788</v>
      </c>
      <c r="C795" s="21">
        <v>200015</v>
      </c>
      <c r="D795" s="20">
        <v>800</v>
      </c>
      <c r="E795" s="23" t="s">
        <v>2619</v>
      </c>
      <c r="F795" s="23"/>
      <c r="G795" s="21">
        <v>63201</v>
      </c>
      <c r="H795" s="21">
        <v>5</v>
      </c>
      <c r="I795" s="21">
        <v>3</v>
      </c>
      <c r="J795" s="20" t="s">
        <v>1045</v>
      </c>
      <c r="K795" s="21">
        <v>30000</v>
      </c>
      <c r="L795" s="1"/>
      <c r="M795" s="1"/>
      <c r="N795" s="20" t="str">
        <f t="shared" si="135"/>
        <v/>
      </c>
      <c r="O795" s="20" t="str">
        <f t="shared" si="136"/>
        <v>72阶6星</v>
      </c>
      <c r="P795" s="20">
        <f t="shared" si="139"/>
        <v>788</v>
      </c>
      <c r="Q795" s="20">
        <f t="shared" si="144"/>
        <v>72</v>
      </c>
      <c r="R795" s="20">
        <f t="shared" si="145"/>
        <v>6</v>
      </c>
      <c r="S795" s="20">
        <v>800</v>
      </c>
      <c r="T795" s="20">
        <f t="shared" si="140"/>
        <v>86230</v>
      </c>
      <c r="U795" s="20">
        <f t="shared" si="141"/>
        <v>21269</v>
      </c>
      <c r="V795" s="20">
        <f t="shared" si="142"/>
        <v>21269</v>
      </c>
      <c r="W795" s="20">
        <f t="shared" si="143"/>
        <v>1148526</v>
      </c>
      <c r="X795" s="24" t="str">
        <f t="shared" si="137"/>
        <v>{{type=4,value=86230},{type=5,value=21269},{type=6,value=21269},{type=2,value=1148526}}</v>
      </c>
      <c r="AD795" s="25">
        <v>135</v>
      </c>
      <c r="AE795" s="25">
        <v>33</v>
      </c>
      <c r="AF795" s="25">
        <v>33</v>
      </c>
      <c r="AG795" s="25">
        <v>1782</v>
      </c>
      <c r="AH795" s="27">
        <f t="shared" si="138"/>
        <v>2883.6</v>
      </c>
    </row>
    <row r="796" s="20" customFormat="1" ht="16.5" spans="1:34">
      <c r="A796" s="21" t="s">
        <v>2620</v>
      </c>
      <c r="B796" s="20">
        <v>789</v>
      </c>
      <c r="C796" s="21">
        <v>200015</v>
      </c>
      <c r="D796" s="20">
        <v>800</v>
      </c>
      <c r="E796" s="23" t="s">
        <v>2621</v>
      </c>
      <c r="F796" s="23"/>
      <c r="G796" s="21">
        <v>63201</v>
      </c>
      <c r="H796" s="21">
        <v>5</v>
      </c>
      <c r="I796" s="21">
        <v>3</v>
      </c>
      <c r="J796" s="20" t="s">
        <v>1045</v>
      </c>
      <c r="K796" s="21">
        <v>30000</v>
      </c>
      <c r="L796" s="1"/>
      <c r="M796" s="1"/>
      <c r="N796" s="20" t="str">
        <f t="shared" si="135"/>
        <v/>
      </c>
      <c r="O796" s="20" t="str">
        <f t="shared" si="136"/>
        <v>72阶7星</v>
      </c>
      <c r="P796" s="20">
        <f t="shared" si="139"/>
        <v>789</v>
      </c>
      <c r="Q796" s="20">
        <f t="shared" si="144"/>
        <v>72</v>
      </c>
      <c r="R796" s="20">
        <f t="shared" si="145"/>
        <v>7</v>
      </c>
      <c r="S796" s="20">
        <v>800</v>
      </c>
      <c r="T796" s="20">
        <f t="shared" si="140"/>
        <v>86365</v>
      </c>
      <c r="U796" s="20">
        <f t="shared" si="141"/>
        <v>21302</v>
      </c>
      <c r="V796" s="20">
        <f t="shared" si="142"/>
        <v>21302</v>
      </c>
      <c r="W796" s="20">
        <f t="shared" si="143"/>
        <v>1150308</v>
      </c>
      <c r="X796" s="24" t="str">
        <f t="shared" si="137"/>
        <v>{{type=4,value=86365},{type=5,value=21302},{type=6,value=21302},{type=2,value=1150308}}</v>
      </c>
      <c r="AD796" s="25">
        <v>135</v>
      </c>
      <c r="AE796" s="25">
        <v>33</v>
      </c>
      <c r="AF796" s="25">
        <v>33</v>
      </c>
      <c r="AG796" s="25">
        <v>1782</v>
      </c>
      <c r="AH796" s="27">
        <f t="shared" si="138"/>
        <v>2883.6</v>
      </c>
    </row>
    <row r="797" s="20" customFormat="1" ht="16.5" spans="1:34">
      <c r="A797" s="21" t="s">
        <v>2622</v>
      </c>
      <c r="B797" s="20">
        <v>790</v>
      </c>
      <c r="C797" s="21">
        <v>200015</v>
      </c>
      <c r="D797" s="20">
        <v>800</v>
      </c>
      <c r="E797" s="23" t="s">
        <v>2623</v>
      </c>
      <c r="F797" s="23"/>
      <c r="G797" s="21">
        <v>63201</v>
      </c>
      <c r="H797" s="21">
        <v>5</v>
      </c>
      <c r="I797" s="21">
        <v>3</v>
      </c>
      <c r="J797" s="20" t="s">
        <v>1045</v>
      </c>
      <c r="K797" s="21">
        <v>30000</v>
      </c>
      <c r="L797" s="1"/>
      <c r="M797" s="1"/>
      <c r="N797" s="20" t="str">
        <f t="shared" si="135"/>
        <v/>
      </c>
      <c r="O797" s="20" t="str">
        <f t="shared" si="136"/>
        <v>72阶8星</v>
      </c>
      <c r="P797" s="20">
        <f t="shared" si="139"/>
        <v>790</v>
      </c>
      <c r="Q797" s="20">
        <f t="shared" si="144"/>
        <v>72</v>
      </c>
      <c r="R797" s="20">
        <f t="shared" si="145"/>
        <v>8</v>
      </c>
      <c r="S797" s="20">
        <v>800</v>
      </c>
      <c r="T797" s="20">
        <f t="shared" si="140"/>
        <v>86500</v>
      </c>
      <c r="U797" s="20">
        <f t="shared" si="141"/>
        <v>21335</v>
      </c>
      <c r="V797" s="20">
        <f t="shared" si="142"/>
        <v>21335</v>
      </c>
      <c r="W797" s="20">
        <f t="shared" si="143"/>
        <v>1152090</v>
      </c>
      <c r="X797" s="24" t="str">
        <f t="shared" si="137"/>
        <v>{{type=4,value=86500},{type=5,value=21335},{type=6,value=21335},{type=2,value=1152090}}</v>
      </c>
      <c r="AD797" s="25">
        <v>135</v>
      </c>
      <c r="AE797" s="25">
        <v>33</v>
      </c>
      <c r="AF797" s="25">
        <v>33</v>
      </c>
      <c r="AG797" s="25">
        <v>1782</v>
      </c>
      <c r="AH797" s="27">
        <f t="shared" si="138"/>
        <v>2883.6</v>
      </c>
    </row>
    <row r="798" s="20" customFormat="1" ht="16.5" spans="1:34">
      <c r="A798" s="21" t="s">
        <v>2624</v>
      </c>
      <c r="B798" s="20">
        <v>791</v>
      </c>
      <c r="C798" s="21">
        <v>200015</v>
      </c>
      <c r="D798" s="20">
        <v>800</v>
      </c>
      <c r="E798" s="23" t="s">
        <v>2625</v>
      </c>
      <c r="F798" s="23"/>
      <c r="G798" s="21">
        <v>63201</v>
      </c>
      <c r="H798" s="21">
        <v>5</v>
      </c>
      <c r="I798" s="21">
        <v>3</v>
      </c>
      <c r="J798" s="20" t="s">
        <v>1045</v>
      </c>
      <c r="K798" s="21">
        <v>30000</v>
      </c>
      <c r="L798" s="1"/>
      <c r="M798" s="1"/>
      <c r="N798" s="20" t="str">
        <f t="shared" si="135"/>
        <v/>
      </c>
      <c r="O798" s="20" t="str">
        <f t="shared" si="136"/>
        <v>72阶9星</v>
      </c>
      <c r="P798" s="20">
        <f t="shared" si="139"/>
        <v>791</v>
      </c>
      <c r="Q798" s="20">
        <f t="shared" si="144"/>
        <v>72</v>
      </c>
      <c r="R798" s="20">
        <f t="shared" si="145"/>
        <v>9</v>
      </c>
      <c r="S798" s="20">
        <v>800</v>
      </c>
      <c r="T798" s="20">
        <f t="shared" si="140"/>
        <v>86635</v>
      </c>
      <c r="U798" s="20">
        <f t="shared" si="141"/>
        <v>21368</v>
      </c>
      <c r="V798" s="20">
        <f t="shared" si="142"/>
        <v>21368</v>
      </c>
      <c r="W798" s="20">
        <f t="shared" si="143"/>
        <v>1153872</v>
      </c>
      <c r="X798" s="24" t="str">
        <f t="shared" si="137"/>
        <v>{{type=4,value=86635},{type=5,value=21368},{type=6,value=21368},{type=2,value=1153872}}</v>
      </c>
      <c r="AD798" s="25">
        <v>135</v>
      </c>
      <c r="AE798" s="25">
        <v>33</v>
      </c>
      <c r="AF798" s="25">
        <v>33</v>
      </c>
      <c r="AG798" s="25">
        <v>1782</v>
      </c>
      <c r="AH798" s="27">
        <f t="shared" si="138"/>
        <v>2883.6</v>
      </c>
    </row>
    <row r="799" s="20" customFormat="1" ht="16.5" spans="1:34">
      <c r="A799" s="21" t="s">
        <v>2626</v>
      </c>
      <c r="B799" s="20">
        <v>792</v>
      </c>
      <c r="C799" s="21">
        <v>200015</v>
      </c>
      <c r="D799" s="20">
        <v>800</v>
      </c>
      <c r="E799" s="23" t="s">
        <v>2627</v>
      </c>
      <c r="F799" s="23"/>
      <c r="G799" s="21">
        <v>63201</v>
      </c>
      <c r="H799" s="21">
        <v>5</v>
      </c>
      <c r="I799" s="21">
        <v>3</v>
      </c>
      <c r="J799" s="20">
        <v>1</v>
      </c>
      <c r="K799" s="21">
        <v>30000</v>
      </c>
      <c r="L799" s="1"/>
      <c r="M799" s="1"/>
      <c r="N799" s="20">
        <f t="shared" si="135"/>
        <v>1</v>
      </c>
      <c r="O799" s="20" t="str">
        <f t="shared" si="136"/>
        <v>72阶10星</v>
      </c>
      <c r="P799" s="20">
        <f t="shared" si="139"/>
        <v>792</v>
      </c>
      <c r="Q799" s="20">
        <f t="shared" si="144"/>
        <v>72</v>
      </c>
      <c r="R799" s="20">
        <f t="shared" si="145"/>
        <v>10</v>
      </c>
      <c r="S799" s="20">
        <v>800</v>
      </c>
      <c r="T799" s="20">
        <f t="shared" si="140"/>
        <v>86770</v>
      </c>
      <c r="U799" s="20">
        <f t="shared" si="141"/>
        <v>21401</v>
      </c>
      <c r="V799" s="20">
        <f t="shared" si="142"/>
        <v>21401</v>
      </c>
      <c r="W799" s="20">
        <f t="shared" si="143"/>
        <v>1155654</v>
      </c>
      <c r="X799" s="24" t="str">
        <f t="shared" si="137"/>
        <v>{{type=4,value=86770},{type=5,value=21401},{type=6,value=21401},{type=2,value=1155654}}</v>
      </c>
      <c r="AD799" s="25">
        <v>135</v>
      </c>
      <c r="AE799" s="25">
        <v>33</v>
      </c>
      <c r="AF799" s="25">
        <v>33</v>
      </c>
      <c r="AG799" s="25">
        <v>1782</v>
      </c>
      <c r="AH799" s="27">
        <f t="shared" si="138"/>
        <v>2883.6</v>
      </c>
    </row>
    <row r="800" s="20" customFormat="1" ht="16.5" spans="1:34">
      <c r="A800" s="21" t="s">
        <v>2628</v>
      </c>
      <c r="B800" s="20">
        <v>793</v>
      </c>
      <c r="C800" s="21">
        <v>200015</v>
      </c>
      <c r="D800" s="20">
        <v>800</v>
      </c>
      <c r="E800" s="23" t="s">
        <v>2629</v>
      </c>
      <c r="F800" s="23"/>
      <c r="G800" s="21">
        <v>63201</v>
      </c>
      <c r="H800" s="21">
        <v>5</v>
      </c>
      <c r="I800" s="21">
        <v>3</v>
      </c>
      <c r="J800" s="20" t="s">
        <v>1045</v>
      </c>
      <c r="K800" s="21">
        <v>30000</v>
      </c>
      <c r="L800" s="1"/>
      <c r="M800" s="1"/>
      <c r="N800" s="20" t="str">
        <f t="shared" si="135"/>
        <v/>
      </c>
      <c r="O800" s="20" t="str">
        <f t="shared" si="136"/>
        <v>73阶0星</v>
      </c>
      <c r="P800" s="20">
        <f t="shared" si="139"/>
        <v>793</v>
      </c>
      <c r="Q800" s="20">
        <f t="shared" si="144"/>
        <v>73</v>
      </c>
      <c r="R800" s="20">
        <f t="shared" si="145"/>
        <v>0</v>
      </c>
      <c r="S800" s="20">
        <v>800</v>
      </c>
      <c r="T800" s="20">
        <f t="shared" si="140"/>
        <v>86905</v>
      </c>
      <c r="U800" s="20">
        <f t="shared" si="141"/>
        <v>21434</v>
      </c>
      <c r="V800" s="20">
        <f t="shared" si="142"/>
        <v>21434</v>
      </c>
      <c r="W800" s="20">
        <f t="shared" si="143"/>
        <v>1157436</v>
      </c>
      <c r="X800" s="24" t="str">
        <f t="shared" si="137"/>
        <v>{{type=4,value=86905},{type=5,value=21434},{type=6,value=21434},{type=2,value=1157436}}</v>
      </c>
      <c r="AD800" s="25">
        <v>135</v>
      </c>
      <c r="AE800" s="25">
        <v>33</v>
      </c>
      <c r="AF800" s="25">
        <v>33</v>
      </c>
      <c r="AG800" s="25">
        <v>1782</v>
      </c>
      <c r="AH800" s="27">
        <f t="shared" si="138"/>
        <v>2883.6</v>
      </c>
    </row>
    <row r="801" s="20" customFormat="1" ht="16.5" spans="1:34">
      <c r="A801" s="21" t="s">
        <v>2630</v>
      </c>
      <c r="B801" s="20">
        <v>794</v>
      </c>
      <c r="C801" s="21">
        <v>200015</v>
      </c>
      <c r="D801" s="20">
        <v>800</v>
      </c>
      <c r="E801" s="23" t="s">
        <v>2631</v>
      </c>
      <c r="F801" s="23"/>
      <c r="G801" s="21">
        <v>63201</v>
      </c>
      <c r="H801" s="21">
        <v>5</v>
      </c>
      <c r="I801" s="21">
        <v>3</v>
      </c>
      <c r="J801" s="20" t="s">
        <v>1045</v>
      </c>
      <c r="K801" s="21">
        <v>30000</v>
      </c>
      <c r="L801" s="1"/>
      <c r="M801" s="1"/>
      <c r="N801" s="20" t="str">
        <f t="shared" si="135"/>
        <v/>
      </c>
      <c r="O801" s="20" t="str">
        <f t="shared" si="136"/>
        <v>73阶1星</v>
      </c>
      <c r="P801" s="20">
        <f t="shared" si="139"/>
        <v>794</v>
      </c>
      <c r="Q801" s="20">
        <f t="shared" si="144"/>
        <v>73</v>
      </c>
      <c r="R801" s="20">
        <f t="shared" si="145"/>
        <v>1</v>
      </c>
      <c r="S801" s="20">
        <v>800</v>
      </c>
      <c r="T801" s="20">
        <f t="shared" si="140"/>
        <v>87040</v>
      </c>
      <c r="U801" s="20">
        <f t="shared" si="141"/>
        <v>21467</v>
      </c>
      <c r="V801" s="20">
        <f t="shared" si="142"/>
        <v>21467</v>
      </c>
      <c r="W801" s="20">
        <f t="shared" si="143"/>
        <v>1159218</v>
      </c>
      <c r="X801" s="24" t="str">
        <f t="shared" si="137"/>
        <v>{{type=4,value=87040},{type=5,value=21467},{type=6,value=21467},{type=2,value=1159218}}</v>
      </c>
      <c r="AD801" s="25">
        <v>135</v>
      </c>
      <c r="AE801" s="25">
        <v>33</v>
      </c>
      <c r="AF801" s="25">
        <v>33</v>
      </c>
      <c r="AG801" s="25">
        <v>1782</v>
      </c>
      <c r="AH801" s="27">
        <f t="shared" si="138"/>
        <v>2883.6</v>
      </c>
    </row>
    <row r="802" s="20" customFormat="1" ht="16.5" spans="1:34">
      <c r="A802" s="21" t="s">
        <v>2632</v>
      </c>
      <c r="B802" s="20">
        <v>795</v>
      </c>
      <c r="C802" s="21">
        <v>200015</v>
      </c>
      <c r="D802" s="20">
        <v>800</v>
      </c>
      <c r="E802" s="23" t="s">
        <v>2633</v>
      </c>
      <c r="F802" s="23"/>
      <c r="G802" s="21">
        <v>63201</v>
      </c>
      <c r="H802" s="21">
        <v>5</v>
      </c>
      <c r="I802" s="21">
        <v>3</v>
      </c>
      <c r="J802" s="20" t="s">
        <v>1045</v>
      </c>
      <c r="K802" s="21">
        <v>30000</v>
      </c>
      <c r="L802" s="1"/>
      <c r="M802" s="1"/>
      <c r="N802" s="20" t="str">
        <f t="shared" si="135"/>
        <v/>
      </c>
      <c r="O802" s="20" t="str">
        <f t="shared" si="136"/>
        <v>73阶2星</v>
      </c>
      <c r="P802" s="20">
        <f t="shared" si="139"/>
        <v>795</v>
      </c>
      <c r="Q802" s="20">
        <f t="shared" si="144"/>
        <v>73</v>
      </c>
      <c r="R802" s="20">
        <f t="shared" si="145"/>
        <v>2</v>
      </c>
      <c r="S802" s="20">
        <v>800</v>
      </c>
      <c r="T802" s="20">
        <f t="shared" si="140"/>
        <v>87175</v>
      </c>
      <c r="U802" s="20">
        <f t="shared" si="141"/>
        <v>21500</v>
      </c>
      <c r="V802" s="20">
        <f t="shared" si="142"/>
        <v>21500</v>
      </c>
      <c r="W802" s="20">
        <f t="shared" si="143"/>
        <v>1161000</v>
      </c>
      <c r="X802" s="24" t="str">
        <f t="shared" si="137"/>
        <v>{{type=4,value=87175},{type=5,value=21500},{type=6,value=21500},{type=2,value=1161000}}</v>
      </c>
      <c r="AD802" s="25">
        <v>135</v>
      </c>
      <c r="AE802" s="25">
        <v>33</v>
      </c>
      <c r="AF802" s="25">
        <v>33</v>
      </c>
      <c r="AG802" s="25">
        <v>1782</v>
      </c>
      <c r="AH802" s="27">
        <f t="shared" si="138"/>
        <v>2883.6</v>
      </c>
    </row>
    <row r="803" s="20" customFormat="1" ht="16.5" spans="1:34">
      <c r="A803" s="21" t="s">
        <v>2634</v>
      </c>
      <c r="B803" s="20">
        <v>796</v>
      </c>
      <c r="C803" s="21">
        <v>200015</v>
      </c>
      <c r="D803" s="20">
        <v>800</v>
      </c>
      <c r="E803" s="23" t="s">
        <v>2635</v>
      </c>
      <c r="F803" s="23"/>
      <c r="G803" s="21">
        <v>63201</v>
      </c>
      <c r="H803" s="21">
        <v>5</v>
      </c>
      <c r="I803" s="21">
        <v>3</v>
      </c>
      <c r="J803" s="20" t="s">
        <v>1045</v>
      </c>
      <c r="K803" s="21">
        <v>30000</v>
      </c>
      <c r="L803" s="1"/>
      <c r="M803" s="1"/>
      <c r="N803" s="20" t="str">
        <f t="shared" si="135"/>
        <v/>
      </c>
      <c r="O803" s="20" t="str">
        <f t="shared" si="136"/>
        <v>73阶3星</v>
      </c>
      <c r="P803" s="20">
        <f t="shared" si="139"/>
        <v>796</v>
      </c>
      <c r="Q803" s="20">
        <f t="shared" si="144"/>
        <v>73</v>
      </c>
      <c r="R803" s="20">
        <f t="shared" si="145"/>
        <v>3</v>
      </c>
      <c r="S803" s="20">
        <v>800</v>
      </c>
      <c r="T803" s="20">
        <f t="shared" si="140"/>
        <v>87310</v>
      </c>
      <c r="U803" s="20">
        <f t="shared" si="141"/>
        <v>21533</v>
      </c>
      <c r="V803" s="20">
        <f t="shared" si="142"/>
        <v>21533</v>
      </c>
      <c r="W803" s="20">
        <f t="shared" si="143"/>
        <v>1162782</v>
      </c>
      <c r="X803" s="24" t="str">
        <f t="shared" si="137"/>
        <v>{{type=4,value=87310},{type=5,value=21533},{type=6,value=21533},{type=2,value=1162782}}</v>
      </c>
      <c r="AD803" s="25">
        <v>135</v>
      </c>
      <c r="AE803" s="25">
        <v>33</v>
      </c>
      <c r="AF803" s="25">
        <v>33</v>
      </c>
      <c r="AG803" s="25">
        <v>1782</v>
      </c>
      <c r="AH803" s="27">
        <f t="shared" si="138"/>
        <v>2883.6</v>
      </c>
    </row>
    <row r="804" s="20" customFormat="1" ht="16.5" spans="1:34">
      <c r="A804" s="21" t="s">
        <v>2636</v>
      </c>
      <c r="B804" s="20">
        <v>797</v>
      </c>
      <c r="C804" s="21">
        <v>200015</v>
      </c>
      <c r="D804" s="20">
        <v>800</v>
      </c>
      <c r="E804" s="23" t="s">
        <v>2637</v>
      </c>
      <c r="F804" s="23"/>
      <c r="G804" s="21">
        <v>63201</v>
      </c>
      <c r="H804" s="21">
        <v>5</v>
      </c>
      <c r="I804" s="21">
        <v>3</v>
      </c>
      <c r="J804" s="20" t="s">
        <v>1045</v>
      </c>
      <c r="K804" s="21">
        <v>30000</v>
      </c>
      <c r="L804" s="1"/>
      <c r="M804" s="1"/>
      <c r="N804" s="20" t="str">
        <f t="shared" si="135"/>
        <v/>
      </c>
      <c r="O804" s="20" t="str">
        <f t="shared" si="136"/>
        <v>73阶4星</v>
      </c>
      <c r="P804" s="20">
        <f t="shared" si="139"/>
        <v>797</v>
      </c>
      <c r="Q804" s="20">
        <f t="shared" si="144"/>
        <v>73</v>
      </c>
      <c r="R804" s="20">
        <f t="shared" si="145"/>
        <v>4</v>
      </c>
      <c r="S804" s="20">
        <v>800</v>
      </c>
      <c r="T804" s="20">
        <f t="shared" si="140"/>
        <v>87445</v>
      </c>
      <c r="U804" s="20">
        <f t="shared" si="141"/>
        <v>21566</v>
      </c>
      <c r="V804" s="20">
        <f t="shared" si="142"/>
        <v>21566</v>
      </c>
      <c r="W804" s="20">
        <f t="shared" si="143"/>
        <v>1164564</v>
      </c>
      <c r="X804" s="24" t="str">
        <f t="shared" si="137"/>
        <v>{{type=4,value=87445},{type=5,value=21566},{type=6,value=21566},{type=2,value=1164564}}</v>
      </c>
      <c r="AD804" s="25">
        <v>135</v>
      </c>
      <c r="AE804" s="25">
        <v>33</v>
      </c>
      <c r="AF804" s="25">
        <v>33</v>
      </c>
      <c r="AG804" s="25">
        <v>1782</v>
      </c>
      <c r="AH804" s="27">
        <f t="shared" si="138"/>
        <v>2883.6</v>
      </c>
    </row>
    <row r="805" s="20" customFormat="1" ht="16.5" spans="1:34">
      <c r="A805" s="21" t="s">
        <v>2638</v>
      </c>
      <c r="B805" s="20">
        <v>798</v>
      </c>
      <c r="C805" s="21">
        <v>200015</v>
      </c>
      <c r="D805" s="20">
        <v>800</v>
      </c>
      <c r="E805" s="23" t="s">
        <v>2639</v>
      </c>
      <c r="F805" s="23"/>
      <c r="G805" s="21">
        <v>63201</v>
      </c>
      <c r="H805" s="21">
        <v>5</v>
      </c>
      <c r="I805" s="21">
        <v>3</v>
      </c>
      <c r="J805" s="20" t="s">
        <v>1045</v>
      </c>
      <c r="K805" s="21">
        <v>30000</v>
      </c>
      <c r="L805" s="1"/>
      <c r="M805" s="1"/>
      <c r="N805" s="20" t="str">
        <f t="shared" si="135"/>
        <v/>
      </c>
      <c r="O805" s="20" t="str">
        <f t="shared" si="136"/>
        <v>73阶5星</v>
      </c>
      <c r="P805" s="20">
        <f t="shared" si="139"/>
        <v>798</v>
      </c>
      <c r="Q805" s="20">
        <f t="shared" si="144"/>
        <v>73</v>
      </c>
      <c r="R805" s="20">
        <f t="shared" si="145"/>
        <v>5</v>
      </c>
      <c r="S805" s="20">
        <v>800</v>
      </c>
      <c r="T805" s="20">
        <f t="shared" si="140"/>
        <v>87580</v>
      </c>
      <c r="U805" s="20">
        <f t="shared" si="141"/>
        <v>21599</v>
      </c>
      <c r="V805" s="20">
        <f t="shared" si="142"/>
        <v>21599</v>
      </c>
      <c r="W805" s="20">
        <f t="shared" si="143"/>
        <v>1166346</v>
      </c>
      <c r="X805" s="24" t="str">
        <f t="shared" si="137"/>
        <v>{{type=4,value=87580},{type=5,value=21599},{type=6,value=21599},{type=2,value=1166346}}</v>
      </c>
      <c r="AD805" s="25">
        <v>135</v>
      </c>
      <c r="AE805" s="25">
        <v>33</v>
      </c>
      <c r="AF805" s="25">
        <v>33</v>
      </c>
      <c r="AG805" s="25">
        <v>1782</v>
      </c>
      <c r="AH805" s="27">
        <f t="shared" si="138"/>
        <v>2883.6</v>
      </c>
    </row>
    <row r="806" s="20" customFormat="1" ht="16.5" spans="1:34">
      <c r="A806" s="21" t="s">
        <v>2640</v>
      </c>
      <c r="B806" s="20">
        <v>799</v>
      </c>
      <c r="C806" s="21">
        <v>200015</v>
      </c>
      <c r="D806" s="20">
        <v>800</v>
      </c>
      <c r="E806" s="23" t="s">
        <v>2641</v>
      </c>
      <c r="F806" s="23"/>
      <c r="G806" s="21">
        <v>63201</v>
      </c>
      <c r="H806" s="21">
        <v>5</v>
      </c>
      <c r="I806" s="21">
        <v>3</v>
      </c>
      <c r="J806" s="20" t="s">
        <v>1045</v>
      </c>
      <c r="K806" s="21">
        <v>30000</v>
      </c>
      <c r="L806" s="1"/>
      <c r="M806" s="1"/>
      <c r="N806" s="20" t="str">
        <f t="shared" si="135"/>
        <v/>
      </c>
      <c r="O806" s="20" t="str">
        <f t="shared" si="136"/>
        <v>73阶6星</v>
      </c>
      <c r="P806" s="20">
        <f t="shared" si="139"/>
        <v>799</v>
      </c>
      <c r="Q806" s="20">
        <f t="shared" si="144"/>
        <v>73</v>
      </c>
      <c r="R806" s="20">
        <f t="shared" si="145"/>
        <v>6</v>
      </c>
      <c r="S806" s="20">
        <v>800</v>
      </c>
      <c r="T806" s="20">
        <f t="shared" si="140"/>
        <v>87715</v>
      </c>
      <c r="U806" s="20">
        <f t="shared" si="141"/>
        <v>21632</v>
      </c>
      <c r="V806" s="20">
        <f t="shared" si="142"/>
        <v>21632</v>
      </c>
      <c r="W806" s="20">
        <f t="shared" si="143"/>
        <v>1168128</v>
      </c>
      <c r="X806" s="24" t="str">
        <f t="shared" si="137"/>
        <v>{{type=4,value=87715},{type=5,value=21632},{type=6,value=21632},{type=2,value=1168128}}</v>
      </c>
      <c r="AD806" s="25">
        <v>135</v>
      </c>
      <c r="AE806" s="25">
        <v>33</v>
      </c>
      <c r="AF806" s="25">
        <v>33</v>
      </c>
      <c r="AG806" s="25">
        <v>1782</v>
      </c>
      <c r="AH806" s="27">
        <f t="shared" si="138"/>
        <v>2883.6</v>
      </c>
    </row>
    <row r="807" s="20" customFormat="1" ht="16.5" spans="1:34">
      <c r="A807" s="21" t="s">
        <v>2642</v>
      </c>
      <c r="B807" s="20">
        <v>800</v>
      </c>
      <c r="C807" s="21">
        <v>200015</v>
      </c>
      <c r="D807" s="20">
        <v>800</v>
      </c>
      <c r="E807" s="23" t="s">
        <v>2643</v>
      </c>
      <c r="F807" s="23"/>
      <c r="G807" s="21">
        <v>63201</v>
      </c>
      <c r="H807" s="21">
        <v>5</v>
      </c>
      <c r="I807" s="21">
        <v>3</v>
      </c>
      <c r="J807" s="20" t="s">
        <v>1045</v>
      </c>
      <c r="K807" s="21">
        <v>30000</v>
      </c>
      <c r="L807" s="1"/>
      <c r="M807" s="1"/>
      <c r="N807" s="20" t="str">
        <f t="shared" si="135"/>
        <v/>
      </c>
      <c r="O807" s="20" t="str">
        <f t="shared" si="136"/>
        <v>73阶7星</v>
      </c>
      <c r="P807" s="20">
        <f t="shared" si="139"/>
        <v>800</v>
      </c>
      <c r="Q807" s="20">
        <f t="shared" si="144"/>
        <v>73</v>
      </c>
      <c r="R807" s="20">
        <f t="shared" si="145"/>
        <v>7</v>
      </c>
      <c r="S807" s="20">
        <v>800</v>
      </c>
      <c r="T807" s="20">
        <f t="shared" si="140"/>
        <v>87850</v>
      </c>
      <c r="U807" s="20">
        <f t="shared" si="141"/>
        <v>21665</v>
      </c>
      <c r="V807" s="20">
        <f t="shared" si="142"/>
        <v>21665</v>
      </c>
      <c r="W807" s="20">
        <f t="shared" si="143"/>
        <v>1169910</v>
      </c>
      <c r="X807" s="24" t="str">
        <f t="shared" si="137"/>
        <v>{{type=4,value=87850},{type=5,value=21665},{type=6,value=21665},{type=2,value=1169910}}</v>
      </c>
      <c r="AD807" s="25">
        <v>135</v>
      </c>
      <c r="AE807" s="25">
        <v>33</v>
      </c>
      <c r="AF807" s="25">
        <v>33</v>
      </c>
      <c r="AG807" s="25">
        <v>1782</v>
      </c>
      <c r="AH807" s="27">
        <f t="shared" si="138"/>
        <v>2883.6</v>
      </c>
    </row>
    <row r="808" s="20" customFormat="1" ht="16.5" spans="1:34">
      <c r="A808" s="21" t="s">
        <v>2644</v>
      </c>
      <c r="B808" s="20">
        <v>801</v>
      </c>
      <c r="C808" s="21">
        <v>200015</v>
      </c>
      <c r="D808" s="20">
        <v>800</v>
      </c>
      <c r="E808" s="23" t="s">
        <v>2645</v>
      </c>
      <c r="F808" s="23"/>
      <c r="G808" s="21">
        <v>63201</v>
      </c>
      <c r="H808" s="21">
        <v>5</v>
      </c>
      <c r="I808" s="21">
        <v>3</v>
      </c>
      <c r="J808" s="20" t="s">
        <v>1045</v>
      </c>
      <c r="K808" s="21">
        <v>30000</v>
      </c>
      <c r="L808" s="1"/>
      <c r="M808" s="1"/>
      <c r="N808" s="20" t="str">
        <f t="shared" si="135"/>
        <v/>
      </c>
      <c r="O808" s="20" t="str">
        <f t="shared" si="136"/>
        <v>73阶8星</v>
      </c>
      <c r="P808" s="20">
        <f t="shared" si="139"/>
        <v>801</v>
      </c>
      <c r="Q808" s="20">
        <f t="shared" si="144"/>
        <v>73</v>
      </c>
      <c r="R808" s="20">
        <f t="shared" si="145"/>
        <v>8</v>
      </c>
      <c r="S808" s="20">
        <v>800</v>
      </c>
      <c r="T808" s="20">
        <f t="shared" si="140"/>
        <v>87985</v>
      </c>
      <c r="U808" s="20">
        <f t="shared" si="141"/>
        <v>21698</v>
      </c>
      <c r="V808" s="20">
        <f t="shared" si="142"/>
        <v>21698</v>
      </c>
      <c r="W808" s="20">
        <f t="shared" si="143"/>
        <v>1171692</v>
      </c>
      <c r="X808" s="24" t="str">
        <f t="shared" si="137"/>
        <v>{{type=4,value=87985},{type=5,value=21698},{type=6,value=21698},{type=2,value=1171692}}</v>
      </c>
      <c r="AD808" s="25">
        <v>135</v>
      </c>
      <c r="AE808" s="25">
        <v>33</v>
      </c>
      <c r="AF808" s="25">
        <v>33</v>
      </c>
      <c r="AG808" s="25">
        <v>1782</v>
      </c>
      <c r="AH808" s="27">
        <f t="shared" si="138"/>
        <v>2883.6</v>
      </c>
    </row>
    <row r="809" s="20" customFormat="1" ht="16.5" spans="1:34">
      <c r="A809" s="21" t="s">
        <v>2646</v>
      </c>
      <c r="B809" s="20">
        <v>802</v>
      </c>
      <c r="C809" s="21">
        <v>200015</v>
      </c>
      <c r="D809" s="20">
        <v>800</v>
      </c>
      <c r="E809" s="23" t="s">
        <v>2647</v>
      </c>
      <c r="F809" s="23"/>
      <c r="G809" s="21">
        <v>63201</v>
      </c>
      <c r="H809" s="21">
        <v>5</v>
      </c>
      <c r="I809" s="21">
        <v>3</v>
      </c>
      <c r="J809" s="20" t="s">
        <v>1045</v>
      </c>
      <c r="K809" s="21">
        <v>30000</v>
      </c>
      <c r="L809" s="1"/>
      <c r="M809" s="1"/>
      <c r="N809" s="20" t="str">
        <f t="shared" si="135"/>
        <v/>
      </c>
      <c r="O809" s="20" t="str">
        <f t="shared" si="136"/>
        <v>73阶9星</v>
      </c>
      <c r="P809" s="20">
        <f t="shared" si="139"/>
        <v>802</v>
      </c>
      <c r="Q809" s="20">
        <f t="shared" si="144"/>
        <v>73</v>
      </c>
      <c r="R809" s="20">
        <f t="shared" si="145"/>
        <v>9</v>
      </c>
      <c r="S809" s="20">
        <v>800</v>
      </c>
      <c r="T809" s="20">
        <f t="shared" si="140"/>
        <v>88120</v>
      </c>
      <c r="U809" s="20">
        <f t="shared" si="141"/>
        <v>21731</v>
      </c>
      <c r="V809" s="20">
        <f t="shared" si="142"/>
        <v>21731</v>
      </c>
      <c r="W809" s="20">
        <f t="shared" si="143"/>
        <v>1173474</v>
      </c>
      <c r="X809" s="24" t="str">
        <f t="shared" si="137"/>
        <v>{{type=4,value=88120},{type=5,value=21731},{type=6,value=21731},{type=2,value=1173474}}</v>
      </c>
      <c r="AD809" s="25">
        <v>135</v>
      </c>
      <c r="AE809" s="25">
        <v>33</v>
      </c>
      <c r="AF809" s="25">
        <v>33</v>
      </c>
      <c r="AG809" s="25">
        <v>1782</v>
      </c>
      <c r="AH809" s="27">
        <f t="shared" si="138"/>
        <v>2883.6</v>
      </c>
    </row>
    <row r="810" s="20" customFormat="1" ht="16.5" spans="1:34">
      <c r="A810" s="21" t="s">
        <v>2648</v>
      </c>
      <c r="B810" s="20">
        <v>803</v>
      </c>
      <c r="C810" s="21">
        <v>200015</v>
      </c>
      <c r="D810" s="20">
        <v>800</v>
      </c>
      <c r="E810" s="23" t="s">
        <v>2649</v>
      </c>
      <c r="F810" s="23"/>
      <c r="G810" s="21">
        <v>63201</v>
      </c>
      <c r="H810" s="21">
        <v>5</v>
      </c>
      <c r="I810" s="21">
        <v>3</v>
      </c>
      <c r="J810" s="20">
        <v>1</v>
      </c>
      <c r="K810" s="21">
        <v>30000</v>
      </c>
      <c r="L810" s="1"/>
      <c r="M810" s="1"/>
      <c r="N810" s="20">
        <f t="shared" si="135"/>
        <v>1</v>
      </c>
      <c r="O810" s="20" t="str">
        <f t="shared" si="136"/>
        <v>73阶10星</v>
      </c>
      <c r="P810" s="20">
        <f t="shared" si="139"/>
        <v>803</v>
      </c>
      <c r="Q810" s="20">
        <f t="shared" si="144"/>
        <v>73</v>
      </c>
      <c r="R810" s="20">
        <f t="shared" si="145"/>
        <v>10</v>
      </c>
      <c r="S810" s="20">
        <v>800</v>
      </c>
      <c r="T810" s="20">
        <f t="shared" si="140"/>
        <v>88255</v>
      </c>
      <c r="U810" s="20">
        <f t="shared" si="141"/>
        <v>21764</v>
      </c>
      <c r="V810" s="20">
        <f t="shared" si="142"/>
        <v>21764</v>
      </c>
      <c r="W810" s="20">
        <f t="shared" si="143"/>
        <v>1175256</v>
      </c>
      <c r="X810" s="24" t="str">
        <f t="shared" si="137"/>
        <v>{{type=4,value=88255},{type=5,value=21764},{type=6,value=21764},{type=2,value=1175256}}</v>
      </c>
      <c r="AD810" s="25">
        <v>135</v>
      </c>
      <c r="AE810" s="25">
        <v>33</v>
      </c>
      <c r="AF810" s="25">
        <v>33</v>
      </c>
      <c r="AG810" s="25">
        <v>1782</v>
      </c>
      <c r="AH810" s="27">
        <f t="shared" si="138"/>
        <v>2883.6</v>
      </c>
    </row>
    <row r="811" ht="16.5" spans="1:34">
      <c r="A811" s="1" t="s">
        <v>2650</v>
      </c>
      <c r="B811" s="1">
        <v>804</v>
      </c>
      <c r="C811" s="21">
        <v>200015</v>
      </c>
      <c r="D811" s="1">
        <v>800</v>
      </c>
      <c r="E811" s="23" t="s">
        <v>2651</v>
      </c>
      <c r="G811" s="21">
        <v>63201</v>
      </c>
      <c r="H811" s="21">
        <v>5</v>
      </c>
      <c r="I811" s="21">
        <v>3</v>
      </c>
      <c r="J811" s="1" t="s">
        <v>1045</v>
      </c>
      <c r="K811" s="21">
        <v>30000</v>
      </c>
      <c r="N811" s="20" t="str">
        <f t="shared" si="135"/>
        <v/>
      </c>
      <c r="O811" s="20" t="str">
        <f t="shared" si="136"/>
        <v>74阶0星</v>
      </c>
      <c r="P811" s="20">
        <f t="shared" si="139"/>
        <v>804</v>
      </c>
      <c r="Q811" s="20">
        <f t="shared" si="144"/>
        <v>74</v>
      </c>
      <c r="R811" s="20">
        <f t="shared" si="145"/>
        <v>0</v>
      </c>
      <c r="S811" s="1">
        <v>800</v>
      </c>
      <c r="T811" s="20">
        <f t="shared" si="140"/>
        <v>88390</v>
      </c>
      <c r="U811" s="20">
        <f t="shared" si="141"/>
        <v>21797</v>
      </c>
      <c r="V811" s="20">
        <f t="shared" si="142"/>
        <v>21797</v>
      </c>
      <c r="W811" s="20">
        <f t="shared" si="143"/>
        <v>1177038</v>
      </c>
      <c r="X811" s="24" t="str">
        <f t="shared" si="137"/>
        <v>{{type=4,value=88390},{type=5,value=21797},{type=6,value=21797},{type=2,value=1177038}}</v>
      </c>
      <c r="AD811" s="25">
        <v>135</v>
      </c>
      <c r="AE811" s="25">
        <v>33</v>
      </c>
      <c r="AF811" s="25">
        <v>33</v>
      </c>
      <c r="AG811" s="25">
        <v>1782</v>
      </c>
      <c r="AH811" s="27">
        <f t="shared" si="138"/>
        <v>2883.6</v>
      </c>
    </row>
    <row r="812" ht="16.5" spans="1:34">
      <c r="A812" s="1" t="s">
        <v>2652</v>
      </c>
      <c r="B812" s="1">
        <v>805</v>
      </c>
      <c r="C812" s="21">
        <v>200015</v>
      </c>
      <c r="D812" s="1">
        <v>800</v>
      </c>
      <c r="E812" s="23" t="s">
        <v>2653</v>
      </c>
      <c r="G812" s="21">
        <v>63201</v>
      </c>
      <c r="H812" s="21">
        <v>5</v>
      </c>
      <c r="I812" s="21">
        <v>3</v>
      </c>
      <c r="J812" s="1" t="s">
        <v>1045</v>
      </c>
      <c r="K812" s="21">
        <v>30000</v>
      </c>
      <c r="N812" s="20" t="str">
        <f t="shared" si="135"/>
        <v/>
      </c>
      <c r="O812" s="20" t="str">
        <f t="shared" si="136"/>
        <v>74阶1星</v>
      </c>
      <c r="P812" s="20">
        <f t="shared" si="139"/>
        <v>805</v>
      </c>
      <c r="Q812" s="20">
        <f t="shared" si="144"/>
        <v>74</v>
      </c>
      <c r="R812" s="20">
        <f t="shared" si="145"/>
        <v>1</v>
      </c>
      <c r="S812" s="1">
        <v>800</v>
      </c>
      <c r="T812" s="20">
        <f t="shared" si="140"/>
        <v>88525</v>
      </c>
      <c r="U812" s="20">
        <f t="shared" si="141"/>
        <v>21830</v>
      </c>
      <c r="V812" s="20">
        <f t="shared" si="142"/>
        <v>21830</v>
      </c>
      <c r="W812" s="20">
        <f t="shared" si="143"/>
        <v>1178820</v>
      </c>
      <c r="X812" s="24" t="str">
        <f t="shared" si="137"/>
        <v>{{type=4,value=88525},{type=5,value=21830},{type=6,value=21830},{type=2,value=1178820}}</v>
      </c>
      <c r="AD812" s="25">
        <v>135</v>
      </c>
      <c r="AE812" s="25">
        <v>33</v>
      </c>
      <c r="AF812" s="25">
        <v>33</v>
      </c>
      <c r="AG812" s="25">
        <v>1782</v>
      </c>
      <c r="AH812" s="27">
        <f t="shared" si="138"/>
        <v>2883.6</v>
      </c>
    </row>
    <row r="813" ht="16.5" spans="1:34">
      <c r="A813" s="1" t="s">
        <v>2654</v>
      </c>
      <c r="B813" s="1">
        <v>806</v>
      </c>
      <c r="C813" s="21">
        <v>200015</v>
      </c>
      <c r="D813" s="1">
        <v>800</v>
      </c>
      <c r="E813" s="23" t="s">
        <v>2655</v>
      </c>
      <c r="G813" s="21">
        <v>63201</v>
      </c>
      <c r="H813" s="21">
        <v>5</v>
      </c>
      <c r="I813" s="21">
        <v>3</v>
      </c>
      <c r="J813" s="1" t="s">
        <v>1045</v>
      </c>
      <c r="K813" s="21">
        <v>30000</v>
      </c>
      <c r="N813" s="20" t="str">
        <f t="shared" si="135"/>
        <v/>
      </c>
      <c r="O813" s="20" t="str">
        <f t="shared" si="136"/>
        <v>74阶2星</v>
      </c>
      <c r="P813" s="20">
        <f t="shared" si="139"/>
        <v>806</v>
      </c>
      <c r="Q813" s="20">
        <f t="shared" si="144"/>
        <v>74</v>
      </c>
      <c r="R813" s="20">
        <f t="shared" si="145"/>
        <v>2</v>
      </c>
      <c r="S813" s="1">
        <v>800</v>
      </c>
      <c r="T813" s="20">
        <f t="shared" si="140"/>
        <v>88660</v>
      </c>
      <c r="U813" s="20">
        <f t="shared" si="141"/>
        <v>21863</v>
      </c>
      <c r="V813" s="20">
        <f t="shared" si="142"/>
        <v>21863</v>
      </c>
      <c r="W813" s="20">
        <f t="shared" si="143"/>
        <v>1180602</v>
      </c>
      <c r="X813" s="24" t="str">
        <f t="shared" si="137"/>
        <v>{{type=4,value=88660},{type=5,value=21863},{type=6,value=21863},{type=2,value=1180602}}</v>
      </c>
      <c r="AD813" s="25">
        <v>135</v>
      </c>
      <c r="AE813" s="25">
        <v>33</v>
      </c>
      <c r="AF813" s="25">
        <v>33</v>
      </c>
      <c r="AG813" s="25">
        <v>1782</v>
      </c>
      <c r="AH813" s="27">
        <f t="shared" si="138"/>
        <v>2883.6</v>
      </c>
    </row>
    <row r="814" ht="16.5" spans="1:34">
      <c r="A814" s="1" t="s">
        <v>2656</v>
      </c>
      <c r="B814" s="1">
        <v>807</v>
      </c>
      <c r="C814" s="21">
        <v>200015</v>
      </c>
      <c r="D814" s="1">
        <v>800</v>
      </c>
      <c r="E814" s="23" t="s">
        <v>2657</v>
      </c>
      <c r="G814" s="21">
        <v>63201</v>
      </c>
      <c r="H814" s="21">
        <v>5</v>
      </c>
      <c r="I814" s="21">
        <v>3</v>
      </c>
      <c r="J814" s="1" t="s">
        <v>1045</v>
      </c>
      <c r="K814" s="21">
        <v>30000</v>
      </c>
      <c r="N814" s="20" t="str">
        <f t="shared" si="135"/>
        <v/>
      </c>
      <c r="O814" s="20" t="str">
        <f t="shared" si="136"/>
        <v>74阶3星</v>
      </c>
      <c r="P814" s="20">
        <f t="shared" si="139"/>
        <v>807</v>
      </c>
      <c r="Q814" s="20">
        <f t="shared" si="144"/>
        <v>74</v>
      </c>
      <c r="R814" s="20">
        <f t="shared" si="145"/>
        <v>3</v>
      </c>
      <c r="S814" s="1">
        <v>800</v>
      </c>
      <c r="T814" s="20">
        <f t="shared" si="140"/>
        <v>88795</v>
      </c>
      <c r="U814" s="20">
        <f t="shared" si="141"/>
        <v>21896</v>
      </c>
      <c r="V814" s="20">
        <f t="shared" si="142"/>
        <v>21896</v>
      </c>
      <c r="W814" s="20">
        <f t="shared" si="143"/>
        <v>1182384</v>
      </c>
      <c r="X814" s="24" t="str">
        <f t="shared" si="137"/>
        <v>{{type=4,value=88795},{type=5,value=21896},{type=6,value=21896},{type=2,value=1182384}}</v>
      </c>
      <c r="AD814" s="25">
        <v>135</v>
      </c>
      <c r="AE814" s="25">
        <v>33</v>
      </c>
      <c r="AF814" s="25">
        <v>33</v>
      </c>
      <c r="AG814" s="25">
        <v>1782</v>
      </c>
      <c r="AH814" s="27">
        <f t="shared" si="138"/>
        <v>2883.6</v>
      </c>
    </row>
    <row r="815" ht="16.5" spans="1:34">
      <c r="A815" s="1" t="s">
        <v>2658</v>
      </c>
      <c r="B815" s="1">
        <v>808</v>
      </c>
      <c r="C815" s="21">
        <v>200015</v>
      </c>
      <c r="D815" s="1">
        <v>800</v>
      </c>
      <c r="E815" s="23" t="s">
        <v>2659</v>
      </c>
      <c r="G815" s="21">
        <v>63201</v>
      </c>
      <c r="H815" s="21">
        <v>5</v>
      </c>
      <c r="I815" s="21">
        <v>3</v>
      </c>
      <c r="J815" s="1" t="s">
        <v>1045</v>
      </c>
      <c r="K815" s="21">
        <v>30000</v>
      </c>
      <c r="N815" s="20" t="str">
        <f t="shared" si="135"/>
        <v/>
      </c>
      <c r="O815" s="20" t="str">
        <f t="shared" si="136"/>
        <v>74阶4星</v>
      </c>
      <c r="P815" s="20">
        <f t="shared" si="139"/>
        <v>808</v>
      </c>
      <c r="Q815" s="20">
        <f t="shared" si="144"/>
        <v>74</v>
      </c>
      <c r="R815" s="20">
        <f t="shared" si="145"/>
        <v>4</v>
      </c>
      <c r="S815" s="1">
        <v>800</v>
      </c>
      <c r="T815" s="20">
        <f t="shared" si="140"/>
        <v>88930</v>
      </c>
      <c r="U815" s="20">
        <f t="shared" si="141"/>
        <v>21929</v>
      </c>
      <c r="V815" s="20">
        <f t="shared" si="142"/>
        <v>21929</v>
      </c>
      <c r="W815" s="20">
        <f t="shared" si="143"/>
        <v>1184166</v>
      </c>
      <c r="X815" s="24" t="str">
        <f t="shared" si="137"/>
        <v>{{type=4,value=88930},{type=5,value=21929},{type=6,value=21929},{type=2,value=1184166}}</v>
      </c>
      <c r="AD815" s="25">
        <v>135</v>
      </c>
      <c r="AE815" s="25">
        <v>33</v>
      </c>
      <c r="AF815" s="25">
        <v>33</v>
      </c>
      <c r="AG815" s="25">
        <v>1782</v>
      </c>
      <c r="AH815" s="27">
        <f t="shared" si="138"/>
        <v>2883.6</v>
      </c>
    </row>
    <row r="816" ht="16.5" spans="1:34">
      <c r="A816" s="1" t="s">
        <v>2660</v>
      </c>
      <c r="B816" s="1">
        <v>809</v>
      </c>
      <c r="C816" s="21">
        <v>200015</v>
      </c>
      <c r="D816" s="1">
        <v>800</v>
      </c>
      <c r="E816" s="23" t="s">
        <v>2661</v>
      </c>
      <c r="G816" s="21">
        <v>63201</v>
      </c>
      <c r="H816" s="21">
        <v>5</v>
      </c>
      <c r="I816" s="21">
        <v>3</v>
      </c>
      <c r="J816" s="1" t="s">
        <v>1045</v>
      </c>
      <c r="K816" s="21">
        <v>30000</v>
      </c>
      <c r="N816" s="20" t="str">
        <f t="shared" si="135"/>
        <v/>
      </c>
      <c r="O816" s="20" t="str">
        <f t="shared" si="136"/>
        <v>74阶5星</v>
      </c>
      <c r="P816" s="20">
        <f t="shared" si="139"/>
        <v>809</v>
      </c>
      <c r="Q816" s="20">
        <f t="shared" si="144"/>
        <v>74</v>
      </c>
      <c r="R816" s="20">
        <f t="shared" si="145"/>
        <v>5</v>
      </c>
      <c r="S816" s="1">
        <v>800</v>
      </c>
      <c r="T816" s="20">
        <f t="shared" si="140"/>
        <v>89065</v>
      </c>
      <c r="U816" s="20">
        <f t="shared" si="141"/>
        <v>21962</v>
      </c>
      <c r="V816" s="20">
        <f t="shared" si="142"/>
        <v>21962</v>
      </c>
      <c r="W816" s="20">
        <f t="shared" si="143"/>
        <v>1185948</v>
      </c>
      <c r="X816" s="24" t="str">
        <f t="shared" si="137"/>
        <v>{{type=4,value=89065},{type=5,value=21962},{type=6,value=21962},{type=2,value=1185948}}</v>
      </c>
      <c r="AD816" s="25">
        <v>135</v>
      </c>
      <c r="AE816" s="25">
        <v>33</v>
      </c>
      <c r="AF816" s="25">
        <v>33</v>
      </c>
      <c r="AG816" s="25">
        <v>1782</v>
      </c>
      <c r="AH816" s="27">
        <f t="shared" si="138"/>
        <v>2883.6</v>
      </c>
    </row>
    <row r="817" ht="16.5" spans="1:34">
      <c r="A817" s="1" t="s">
        <v>2662</v>
      </c>
      <c r="B817" s="1">
        <v>810</v>
      </c>
      <c r="C817" s="21">
        <v>200015</v>
      </c>
      <c r="D817" s="1">
        <v>800</v>
      </c>
      <c r="E817" s="23" t="s">
        <v>2663</v>
      </c>
      <c r="G817" s="21">
        <v>63201</v>
      </c>
      <c r="H817" s="21">
        <v>5</v>
      </c>
      <c r="I817" s="21">
        <v>3</v>
      </c>
      <c r="J817" s="1" t="s">
        <v>1045</v>
      </c>
      <c r="K817" s="21">
        <v>30000</v>
      </c>
      <c r="N817" s="20" t="str">
        <f t="shared" si="135"/>
        <v/>
      </c>
      <c r="O817" s="20" t="str">
        <f t="shared" si="136"/>
        <v>74阶6星</v>
      </c>
      <c r="P817" s="20">
        <f t="shared" si="139"/>
        <v>810</v>
      </c>
      <c r="Q817" s="20">
        <f t="shared" si="144"/>
        <v>74</v>
      </c>
      <c r="R817" s="20">
        <f t="shared" si="145"/>
        <v>6</v>
      </c>
      <c r="S817" s="1">
        <v>800</v>
      </c>
      <c r="T817" s="20">
        <f t="shared" si="140"/>
        <v>89200</v>
      </c>
      <c r="U817" s="20">
        <f t="shared" si="141"/>
        <v>21995</v>
      </c>
      <c r="V817" s="20">
        <f t="shared" si="142"/>
        <v>21995</v>
      </c>
      <c r="W817" s="20">
        <f t="shared" si="143"/>
        <v>1187730</v>
      </c>
      <c r="X817" s="24" t="str">
        <f t="shared" si="137"/>
        <v>{{type=4,value=89200},{type=5,value=21995},{type=6,value=21995},{type=2,value=1187730}}</v>
      </c>
      <c r="AD817" s="25">
        <v>135</v>
      </c>
      <c r="AE817" s="25">
        <v>33</v>
      </c>
      <c r="AF817" s="25">
        <v>33</v>
      </c>
      <c r="AG817" s="25">
        <v>1782</v>
      </c>
      <c r="AH817" s="27">
        <f t="shared" si="138"/>
        <v>2883.6</v>
      </c>
    </row>
    <row r="818" ht="16.5" spans="1:34">
      <c r="A818" s="1" t="s">
        <v>2664</v>
      </c>
      <c r="B818" s="1">
        <v>811</v>
      </c>
      <c r="C818" s="21">
        <v>200015</v>
      </c>
      <c r="D818" s="1">
        <v>800</v>
      </c>
      <c r="E818" s="23" t="s">
        <v>2665</v>
      </c>
      <c r="G818" s="21">
        <v>63201</v>
      </c>
      <c r="H818" s="21">
        <v>5</v>
      </c>
      <c r="I818" s="21">
        <v>3</v>
      </c>
      <c r="J818" s="1" t="s">
        <v>1045</v>
      </c>
      <c r="K818" s="21">
        <v>30000</v>
      </c>
      <c r="N818" s="20" t="str">
        <f t="shared" si="135"/>
        <v/>
      </c>
      <c r="O818" s="20" t="str">
        <f t="shared" si="136"/>
        <v>74阶7星</v>
      </c>
      <c r="P818" s="20">
        <f t="shared" si="139"/>
        <v>811</v>
      </c>
      <c r="Q818" s="20">
        <f t="shared" si="144"/>
        <v>74</v>
      </c>
      <c r="R818" s="20">
        <f t="shared" si="145"/>
        <v>7</v>
      </c>
      <c r="S818" s="1">
        <v>800</v>
      </c>
      <c r="T818" s="20">
        <f t="shared" si="140"/>
        <v>89335</v>
      </c>
      <c r="U818" s="20">
        <f t="shared" si="141"/>
        <v>22028</v>
      </c>
      <c r="V818" s="20">
        <f t="shared" si="142"/>
        <v>22028</v>
      </c>
      <c r="W818" s="20">
        <f t="shared" si="143"/>
        <v>1189512</v>
      </c>
      <c r="X818" s="24" t="str">
        <f t="shared" si="137"/>
        <v>{{type=4,value=89335},{type=5,value=22028},{type=6,value=22028},{type=2,value=1189512}}</v>
      </c>
      <c r="AD818" s="25">
        <v>135</v>
      </c>
      <c r="AE818" s="25">
        <v>33</v>
      </c>
      <c r="AF818" s="25">
        <v>33</v>
      </c>
      <c r="AG818" s="25">
        <v>1782</v>
      </c>
      <c r="AH818" s="27">
        <f t="shared" si="138"/>
        <v>2883.6</v>
      </c>
    </row>
    <row r="819" ht="16.5" spans="1:34">
      <c r="A819" s="1" t="s">
        <v>2666</v>
      </c>
      <c r="B819" s="1">
        <v>812</v>
      </c>
      <c r="C819" s="21">
        <v>200015</v>
      </c>
      <c r="D819" s="1">
        <v>800</v>
      </c>
      <c r="E819" s="23" t="s">
        <v>2667</v>
      </c>
      <c r="G819" s="21">
        <v>63201</v>
      </c>
      <c r="H819" s="21">
        <v>5</v>
      </c>
      <c r="I819" s="21">
        <v>3</v>
      </c>
      <c r="J819" s="1" t="s">
        <v>1045</v>
      </c>
      <c r="K819" s="21">
        <v>30000</v>
      </c>
      <c r="N819" s="20" t="str">
        <f t="shared" si="135"/>
        <v/>
      </c>
      <c r="O819" s="20" t="str">
        <f t="shared" si="136"/>
        <v>74阶8星</v>
      </c>
      <c r="P819" s="20">
        <f t="shared" si="139"/>
        <v>812</v>
      </c>
      <c r="Q819" s="20">
        <f t="shared" si="144"/>
        <v>74</v>
      </c>
      <c r="R819" s="20">
        <f t="shared" si="145"/>
        <v>8</v>
      </c>
      <c r="S819" s="1">
        <v>800</v>
      </c>
      <c r="T819" s="20">
        <f t="shared" si="140"/>
        <v>89470</v>
      </c>
      <c r="U819" s="20">
        <f t="shared" si="141"/>
        <v>22061</v>
      </c>
      <c r="V819" s="20">
        <f t="shared" si="142"/>
        <v>22061</v>
      </c>
      <c r="W819" s="20">
        <f t="shared" si="143"/>
        <v>1191294</v>
      </c>
      <c r="X819" s="24" t="str">
        <f t="shared" si="137"/>
        <v>{{type=4,value=89470},{type=5,value=22061},{type=6,value=22061},{type=2,value=1191294}}</v>
      </c>
      <c r="AD819" s="25">
        <v>135</v>
      </c>
      <c r="AE819" s="25">
        <v>33</v>
      </c>
      <c r="AF819" s="25">
        <v>33</v>
      </c>
      <c r="AG819" s="25">
        <v>1782</v>
      </c>
      <c r="AH819" s="27">
        <f t="shared" si="138"/>
        <v>2883.6</v>
      </c>
    </row>
    <row r="820" ht="16.5" spans="1:34">
      <c r="A820" s="1" t="s">
        <v>2668</v>
      </c>
      <c r="B820" s="1">
        <v>813</v>
      </c>
      <c r="C820" s="21">
        <v>200015</v>
      </c>
      <c r="D820" s="1">
        <v>800</v>
      </c>
      <c r="E820" s="23" t="s">
        <v>2669</v>
      </c>
      <c r="G820" s="21">
        <v>63201</v>
      </c>
      <c r="H820" s="21">
        <v>5</v>
      </c>
      <c r="I820" s="21">
        <v>3</v>
      </c>
      <c r="J820" s="1" t="s">
        <v>1045</v>
      </c>
      <c r="K820" s="21">
        <v>30000</v>
      </c>
      <c r="N820" s="20" t="str">
        <f t="shared" si="135"/>
        <v/>
      </c>
      <c r="O820" s="20" t="str">
        <f t="shared" si="136"/>
        <v>74阶9星</v>
      </c>
      <c r="P820" s="20">
        <f t="shared" si="139"/>
        <v>813</v>
      </c>
      <c r="Q820" s="20">
        <f t="shared" si="144"/>
        <v>74</v>
      </c>
      <c r="R820" s="20">
        <f t="shared" si="145"/>
        <v>9</v>
      </c>
      <c r="S820" s="1">
        <v>800</v>
      </c>
      <c r="T820" s="20">
        <f t="shared" si="140"/>
        <v>89605</v>
      </c>
      <c r="U820" s="20">
        <f t="shared" si="141"/>
        <v>22094</v>
      </c>
      <c r="V820" s="20">
        <f t="shared" si="142"/>
        <v>22094</v>
      </c>
      <c r="W820" s="20">
        <f t="shared" si="143"/>
        <v>1193076</v>
      </c>
      <c r="X820" s="24" t="str">
        <f t="shared" si="137"/>
        <v>{{type=4,value=89605},{type=5,value=22094},{type=6,value=22094},{type=2,value=1193076}}</v>
      </c>
      <c r="AD820" s="25">
        <v>135</v>
      </c>
      <c r="AE820" s="25">
        <v>33</v>
      </c>
      <c r="AF820" s="25">
        <v>33</v>
      </c>
      <c r="AG820" s="25">
        <v>1782</v>
      </c>
      <c r="AH820" s="27">
        <f t="shared" si="138"/>
        <v>2883.6</v>
      </c>
    </row>
    <row r="821" ht="16.5" spans="1:34">
      <c r="A821" s="1" t="s">
        <v>2670</v>
      </c>
      <c r="B821" s="1">
        <v>814</v>
      </c>
      <c r="C821" s="21">
        <v>200015</v>
      </c>
      <c r="D821" s="1">
        <v>800</v>
      </c>
      <c r="E821" s="23" t="s">
        <v>2671</v>
      </c>
      <c r="G821" s="21">
        <v>63201</v>
      </c>
      <c r="H821" s="21">
        <v>5</v>
      </c>
      <c r="I821" s="21">
        <v>3</v>
      </c>
      <c r="J821" s="1">
        <v>1</v>
      </c>
      <c r="K821" s="21">
        <v>30000</v>
      </c>
      <c r="N821" s="20">
        <f t="shared" si="135"/>
        <v>1</v>
      </c>
      <c r="O821" s="20" t="str">
        <f t="shared" si="136"/>
        <v>74阶10星</v>
      </c>
      <c r="P821" s="20">
        <f t="shared" si="139"/>
        <v>814</v>
      </c>
      <c r="Q821" s="20">
        <f t="shared" si="144"/>
        <v>74</v>
      </c>
      <c r="R821" s="20">
        <f t="shared" si="145"/>
        <v>10</v>
      </c>
      <c r="S821" s="1">
        <v>800</v>
      </c>
      <c r="T821" s="20">
        <f t="shared" si="140"/>
        <v>89740</v>
      </c>
      <c r="U821" s="20">
        <f t="shared" si="141"/>
        <v>22127</v>
      </c>
      <c r="V821" s="20">
        <f t="shared" si="142"/>
        <v>22127</v>
      </c>
      <c r="W821" s="20">
        <f t="shared" si="143"/>
        <v>1194858</v>
      </c>
      <c r="X821" s="24" t="str">
        <f t="shared" si="137"/>
        <v>{{type=4,value=89740},{type=5,value=22127},{type=6,value=22127},{type=2,value=1194858}}</v>
      </c>
      <c r="AD821" s="25">
        <v>135</v>
      </c>
      <c r="AE821" s="25">
        <v>33</v>
      </c>
      <c r="AF821" s="25">
        <v>33</v>
      </c>
      <c r="AG821" s="25">
        <v>1782</v>
      </c>
      <c r="AH821" s="27">
        <f t="shared" si="138"/>
        <v>2883.6</v>
      </c>
    </row>
    <row r="822" ht="16.5" spans="1:34">
      <c r="A822" s="1" t="s">
        <v>2672</v>
      </c>
      <c r="B822" s="1">
        <v>815</v>
      </c>
      <c r="C822" s="21">
        <v>200015</v>
      </c>
      <c r="D822" s="1">
        <v>800</v>
      </c>
      <c r="E822" s="23" t="s">
        <v>2673</v>
      </c>
      <c r="G822" s="21">
        <v>63201</v>
      </c>
      <c r="H822" s="21">
        <v>5</v>
      </c>
      <c r="I822" s="21">
        <v>3</v>
      </c>
      <c r="J822" s="1" t="s">
        <v>1045</v>
      </c>
      <c r="K822" s="21">
        <v>30000</v>
      </c>
      <c r="N822" s="20" t="str">
        <f t="shared" si="135"/>
        <v/>
      </c>
      <c r="O822" s="20" t="str">
        <f t="shared" si="136"/>
        <v>75阶0星</v>
      </c>
      <c r="P822" s="20">
        <f t="shared" si="139"/>
        <v>815</v>
      </c>
      <c r="Q822" s="20">
        <f t="shared" si="144"/>
        <v>75</v>
      </c>
      <c r="R822" s="20">
        <f t="shared" si="145"/>
        <v>0</v>
      </c>
      <c r="S822" s="1">
        <v>800</v>
      </c>
      <c r="T822" s="20">
        <f t="shared" si="140"/>
        <v>89875</v>
      </c>
      <c r="U822" s="20">
        <f t="shared" si="141"/>
        <v>22160</v>
      </c>
      <c r="V822" s="20">
        <f t="shared" si="142"/>
        <v>22160</v>
      </c>
      <c r="W822" s="20">
        <f t="shared" si="143"/>
        <v>1196640</v>
      </c>
      <c r="X822" s="24" t="str">
        <f t="shared" si="137"/>
        <v>{{type=4,value=89875},{type=5,value=22160},{type=6,value=22160},{type=2,value=1196640}}</v>
      </c>
      <c r="AD822" s="25">
        <v>135</v>
      </c>
      <c r="AE822" s="25">
        <v>33</v>
      </c>
      <c r="AF822" s="25">
        <v>33</v>
      </c>
      <c r="AG822" s="25">
        <v>1782</v>
      </c>
      <c r="AH822" s="27">
        <f t="shared" si="138"/>
        <v>2883.6</v>
      </c>
    </row>
    <row r="823" ht="16.5" spans="1:34">
      <c r="A823" s="1" t="s">
        <v>2674</v>
      </c>
      <c r="B823" s="1">
        <v>816</v>
      </c>
      <c r="C823" s="21">
        <v>200015</v>
      </c>
      <c r="D823" s="1">
        <v>800</v>
      </c>
      <c r="E823" s="23" t="s">
        <v>2675</v>
      </c>
      <c r="G823" s="21">
        <v>63201</v>
      </c>
      <c r="H823" s="21">
        <v>5</v>
      </c>
      <c r="I823" s="21">
        <v>3</v>
      </c>
      <c r="J823" s="1" t="s">
        <v>1045</v>
      </c>
      <c r="K823" s="21">
        <v>30000</v>
      </c>
      <c r="N823" s="20" t="str">
        <f t="shared" si="135"/>
        <v/>
      </c>
      <c r="O823" s="20" t="str">
        <f t="shared" si="136"/>
        <v>75阶1星</v>
      </c>
      <c r="P823" s="20">
        <f t="shared" si="139"/>
        <v>816</v>
      </c>
      <c r="Q823" s="20">
        <f t="shared" si="144"/>
        <v>75</v>
      </c>
      <c r="R823" s="20">
        <f t="shared" si="145"/>
        <v>1</v>
      </c>
      <c r="S823" s="1">
        <v>800</v>
      </c>
      <c r="T823" s="20">
        <f t="shared" si="140"/>
        <v>90010</v>
      </c>
      <c r="U823" s="20">
        <f t="shared" si="141"/>
        <v>22193</v>
      </c>
      <c r="V823" s="20">
        <f t="shared" si="142"/>
        <v>22193</v>
      </c>
      <c r="W823" s="20">
        <f t="shared" si="143"/>
        <v>1198422</v>
      </c>
      <c r="X823" s="24" t="str">
        <f t="shared" si="137"/>
        <v>{{type=4,value=90010},{type=5,value=22193},{type=6,value=22193},{type=2,value=1198422}}</v>
      </c>
      <c r="AD823" s="25">
        <v>135</v>
      </c>
      <c r="AE823" s="25">
        <v>33</v>
      </c>
      <c r="AF823" s="25">
        <v>33</v>
      </c>
      <c r="AG823" s="25">
        <v>1782</v>
      </c>
      <c r="AH823" s="27">
        <f t="shared" si="138"/>
        <v>2883.6</v>
      </c>
    </row>
    <row r="824" ht="16.5" spans="1:34">
      <c r="A824" s="1" t="s">
        <v>2676</v>
      </c>
      <c r="B824" s="1">
        <v>817</v>
      </c>
      <c r="C824" s="21">
        <v>200015</v>
      </c>
      <c r="D824" s="1">
        <v>800</v>
      </c>
      <c r="E824" s="23" t="s">
        <v>2677</v>
      </c>
      <c r="G824" s="21">
        <v>63201</v>
      </c>
      <c r="H824" s="21">
        <v>5</v>
      </c>
      <c r="I824" s="21">
        <v>3</v>
      </c>
      <c r="J824" s="1" t="s">
        <v>1045</v>
      </c>
      <c r="K824" s="21">
        <v>30000</v>
      </c>
      <c r="N824" s="20" t="str">
        <f t="shared" si="135"/>
        <v/>
      </c>
      <c r="O824" s="20" t="str">
        <f t="shared" si="136"/>
        <v>75阶2星</v>
      </c>
      <c r="P824" s="20">
        <f t="shared" si="139"/>
        <v>817</v>
      </c>
      <c r="Q824" s="20">
        <f t="shared" si="144"/>
        <v>75</v>
      </c>
      <c r="R824" s="20">
        <f t="shared" si="145"/>
        <v>2</v>
      </c>
      <c r="S824" s="1">
        <v>800</v>
      </c>
      <c r="T824" s="20">
        <f t="shared" si="140"/>
        <v>90145</v>
      </c>
      <c r="U824" s="20">
        <f t="shared" si="141"/>
        <v>22226</v>
      </c>
      <c r="V824" s="20">
        <f t="shared" si="142"/>
        <v>22226</v>
      </c>
      <c r="W824" s="20">
        <f t="shared" si="143"/>
        <v>1200204</v>
      </c>
      <c r="X824" s="24" t="str">
        <f t="shared" si="137"/>
        <v>{{type=4,value=90145},{type=5,value=22226},{type=6,value=22226},{type=2,value=1200204}}</v>
      </c>
      <c r="AD824" s="25">
        <v>135</v>
      </c>
      <c r="AE824" s="25">
        <v>33</v>
      </c>
      <c r="AF824" s="25">
        <v>33</v>
      </c>
      <c r="AG824" s="25">
        <v>1782</v>
      </c>
      <c r="AH824" s="27">
        <f t="shared" si="138"/>
        <v>2883.6</v>
      </c>
    </row>
    <row r="825" ht="16.5" spans="1:34">
      <c r="A825" s="1" t="s">
        <v>2678</v>
      </c>
      <c r="B825" s="1">
        <v>818</v>
      </c>
      <c r="C825" s="21">
        <v>200015</v>
      </c>
      <c r="D825" s="1">
        <v>800</v>
      </c>
      <c r="E825" s="23" t="s">
        <v>2679</v>
      </c>
      <c r="G825" s="21">
        <v>63201</v>
      </c>
      <c r="H825" s="21">
        <v>5</v>
      </c>
      <c r="I825" s="21">
        <v>3</v>
      </c>
      <c r="J825" s="1" t="s">
        <v>1045</v>
      </c>
      <c r="K825" s="21">
        <v>30000</v>
      </c>
      <c r="N825" s="20" t="str">
        <f t="shared" si="135"/>
        <v/>
      </c>
      <c r="O825" s="20" t="str">
        <f t="shared" si="136"/>
        <v>75阶3星</v>
      </c>
      <c r="P825" s="20">
        <f t="shared" si="139"/>
        <v>818</v>
      </c>
      <c r="Q825" s="20">
        <f t="shared" si="144"/>
        <v>75</v>
      </c>
      <c r="R825" s="20">
        <f t="shared" si="145"/>
        <v>3</v>
      </c>
      <c r="S825" s="1">
        <v>800</v>
      </c>
      <c r="T825" s="20">
        <f t="shared" si="140"/>
        <v>90280</v>
      </c>
      <c r="U825" s="20">
        <f t="shared" si="141"/>
        <v>22259</v>
      </c>
      <c r="V825" s="20">
        <f t="shared" si="142"/>
        <v>22259</v>
      </c>
      <c r="W825" s="20">
        <f t="shared" si="143"/>
        <v>1201986</v>
      </c>
      <c r="X825" s="24" t="str">
        <f t="shared" si="137"/>
        <v>{{type=4,value=90280},{type=5,value=22259},{type=6,value=22259},{type=2,value=1201986}}</v>
      </c>
      <c r="AD825" s="25">
        <v>135</v>
      </c>
      <c r="AE825" s="25">
        <v>33</v>
      </c>
      <c r="AF825" s="25">
        <v>33</v>
      </c>
      <c r="AG825" s="25">
        <v>1782</v>
      </c>
      <c r="AH825" s="27">
        <f t="shared" si="138"/>
        <v>2883.6</v>
      </c>
    </row>
    <row r="826" ht="16.5" spans="1:34">
      <c r="A826" s="1" t="s">
        <v>2680</v>
      </c>
      <c r="B826" s="1">
        <v>819</v>
      </c>
      <c r="C826" s="21">
        <v>200015</v>
      </c>
      <c r="D826" s="1">
        <v>800</v>
      </c>
      <c r="E826" s="23" t="s">
        <v>2681</v>
      </c>
      <c r="G826" s="21">
        <v>63201</v>
      </c>
      <c r="H826" s="21">
        <v>5</v>
      </c>
      <c r="I826" s="21">
        <v>3</v>
      </c>
      <c r="J826" s="1" t="s">
        <v>1045</v>
      </c>
      <c r="K826" s="21">
        <v>30000</v>
      </c>
      <c r="N826" s="20" t="str">
        <f t="shared" si="135"/>
        <v/>
      </c>
      <c r="O826" s="20" t="str">
        <f t="shared" si="136"/>
        <v>75阶4星</v>
      </c>
      <c r="P826" s="20">
        <f t="shared" si="139"/>
        <v>819</v>
      </c>
      <c r="Q826" s="20">
        <f t="shared" si="144"/>
        <v>75</v>
      </c>
      <c r="R826" s="20">
        <f t="shared" si="145"/>
        <v>4</v>
      </c>
      <c r="S826" s="1">
        <v>800</v>
      </c>
      <c r="T826" s="20">
        <f t="shared" si="140"/>
        <v>90415</v>
      </c>
      <c r="U826" s="20">
        <f t="shared" si="141"/>
        <v>22292</v>
      </c>
      <c r="V826" s="20">
        <f t="shared" si="142"/>
        <v>22292</v>
      </c>
      <c r="W826" s="20">
        <f t="shared" si="143"/>
        <v>1203768</v>
      </c>
      <c r="X826" s="24" t="str">
        <f t="shared" si="137"/>
        <v>{{type=4,value=90415},{type=5,value=22292},{type=6,value=22292},{type=2,value=1203768}}</v>
      </c>
      <c r="AD826" s="25">
        <v>135</v>
      </c>
      <c r="AE826" s="25">
        <v>33</v>
      </c>
      <c r="AF826" s="25">
        <v>33</v>
      </c>
      <c r="AG826" s="25">
        <v>1782</v>
      </c>
      <c r="AH826" s="27">
        <f t="shared" si="138"/>
        <v>2883.6</v>
      </c>
    </row>
    <row r="827" ht="16.5" spans="1:34">
      <c r="A827" s="1" t="s">
        <v>2682</v>
      </c>
      <c r="B827" s="1">
        <v>820</v>
      </c>
      <c r="C827" s="21">
        <v>200015</v>
      </c>
      <c r="D827" s="1">
        <v>800</v>
      </c>
      <c r="E827" s="23" t="s">
        <v>2683</v>
      </c>
      <c r="G827" s="21">
        <v>63201</v>
      </c>
      <c r="H827" s="21">
        <v>5</v>
      </c>
      <c r="I827" s="21">
        <v>3</v>
      </c>
      <c r="J827" s="1" t="s">
        <v>1045</v>
      </c>
      <c r="K827" s="21">
        <v>30000</v>
      </c>
      <c r="N827" s="20" t="str">
        <f t="shared" si="135"/>
        <v/>
      </c>
      <c r="O827" s="20" t="str">
        <f t="shared" si="136"/>
        <v>75阶5星</v>
      </c>
      <c r="P827" s="20">
        <f t="shared" si="139"/>
        <v>820</v>
      </c>
      <c r="Q827" s="20">
        <f t="shared" si="144"/>
        <v>75</v>
      </c>
      <c r="R827" s="20">
        <f t="shared" si="145"/>
        <v>5</v>
      </c>
      <c r="S827" s="1">
        <v>800</v>
      </c>
      <c r="T827" s="20">
        <f t="shared" si="140"/>
        <v>90550</v>
      </c>
      <c r="U827" s="20">
        <f t="shared" si="141"/>
        <v>22325</v>
      </c>
      <c r="V827" s="20">
        <f t="shared" si="142"/>
        <v>22325</v>
      </c>
      <c r="W827" s="20">
        <f t="shared" si="143"/>
        <v>1205550</v>
      </c>
      <c r="X827" s="24" t="str">
        <f t="shared" si="137"/>
        <v>{{type=4,value=90550},{type=5,value=22325},{type=6,value=22325},{type=2,value=1205550}}</v>
      </c>
      <c r="AD827" s="25">
        <v>135</v>
      </c>
      <c r="AE827" s="25">
        <v>33</v>
      </c>
      <c r="AF827" s="25">
        <v>33</v>
      </c>
      <c r="AG827" s="25">
        <v>1782</v>
      </c>
      <c r="AH827" s="27">
        <f t="shared" si="138"/>
        <v>2883.6</v>
      </c>
    </row>
    <row r="828" ht="16.5" spans="1:34">
      <c r="A828" s="1" t="s">
        <v>2684</v>
      </c>
      <c r="B828" s="1">
        <v>821</v>
      </c>
      <c r="C828" s="21">
        <v>200015</v>
      </c>
      <c r="D828" s="1">
        <v>800</v>
      </c>
      <c r="E828" s="23" t="s">
        <v>2685</v>
      </c>
      <c r="G828" s="21">
        <v>63201</v>
      </c>
      <c r="H828" s="21">
        <v>5</v>
      </c>
      <c r="I828" s="21">
        <v>3</v>
      </c>
      <c r="J828" s="1" t="s">
        <v>1045</v>
      </c>
      <c r="K828" s="21">
        <v>30000</v>
      </c>
      <c r="N828" s="20" t="str">
        <f t="shared" si="135"/>
        <v/>
      </c>
      <c r="O828" s="20" t="str">
        <f t="shared" si="136"/>
        <v>75阶6星</v>
      </c>
      <c r="P828" s="20">
        <f t="shared" si="139"/>
        <v>821</v>
      </c>
      <c r="Q828" s="20">
        <f t="shared" si="144"/>
        <v>75</v>
      </c>
      <c r="R828" s="20">
        <f t="shared" si="145"/>
        <v>6</v>
      </c>
      <c r="S828" s="1">
        <v>800</v>
      </c>
      <c r="T828" s="20">
        <f t="shared" si="140"/>
        <v>90685</v>
      </c>
      <c r="U828" s="20">
        <f t="shared" si="141"/>
        <v>22358</v>
      </c>
      <c r="V828" s="20">
        <f t="shared" si="142"/>
        <v>22358</v>
      </c>
      <c r="W828" s="20">
        <f t="shared" si="143"/>
        <v>1207332</v>
      </c>
      <c r="X828" s="24" t="str">
        <f t="shared" si="137"/>
        <v>{{type=4,value=90685},{type=5,value=22358},{type=6,value=22358},{type=2,value=1207332}}</v>
      </c>
      <c r="AD828" s="25">
        <v>135</v>
      </c>
      <c r="AE828" s="25">
        <v>33</v>
      </c>
      <c r="AF828" s="25">
        <v>33</v>
      </c>
      <c r="AG828" s="25">
        <v>1782</v>
      </c>
      <c r="AH828" s="27">
        <f t="shared" si="138"/>
        <v>2883.6</v>
      </c>
    </row>
    <row r="829" ht="16.5" spans="1:34">
      <c r="A829" s="1" t="s">
        <v>2686</v>
      </c>
      <c r="B829" s="1">
        <v>822</v>
      </c>
      <c r="C829" s="21">
        <v>200015</v>
      </c>
      <c r="D829" s="1">
        <v>800</v>
      </c>
      <c r="E829" s="23" t="s">
        <v>2687</v>
      </c>
      <c r="G829" s="21">
        <v>63201</v>
      </c>
      <c r="H829" s="21">
        <v>5</v>
      </c>
      <c r="I829" s="21">
        <v>3</v>
      </c>
      <c r="J829" s="1" t="s">
        <v>1045</v>
      </c>
      <c r="K829" s="21">
        <v>30000</v>
      </c>
      <c r="N829" s="20" t="str">
        <f t="shared" si="135"/>
        <v/>
      </c>
      <c r="O829" s="20" t="str">
        <f t="shared" si="136"/>
        <v>75阶7星</v>
      </c>
      <c r="P829" s="20">
        <f t="shared" si="139"/>
        <v>822</v>
      </c>
      <c r="Q829" s="20">
        <f t="shared" si="144"/>
        <v>75</v>
      </c>
      <c r="R829" s="20">
        <f t="shared" si="145"/>
        <v>7</v>
      </c>
      <c r="S829" s="1">
        <v>800</v>
      </c>
      <c r="T829" s="20">
        <f t="shared" si="140"/>
        <v>90820</v>
      </c>
      <c r="U829" s="20">
        <f t="shared" si="141"/>
        <v>22391</v>
      </c>
      <c r="V829" s="20">
        <f t="shared" si="142"/>
        <v>22391</v>
      </c>
      <c r="W829" s="20">
        <f t="shared" si="143"/>
        <v>1209114</v>
      </c>
      <c r="X829" s="24" t="str">
        <f t="shared" si="137"/>
        <v>{{type=4,value=90820},{type=5,value=22391},{type=6,value=22391},{type=2,value=1209114}}</v>
      </c>
      <c r="AD829" s="25">
        <v>135</v>
      </c>
      <c r="AE829" s="25">
        <v>33</v>
      </c>
      <c r="AF829" s="25">
        <v>33</v>
      </c>
      <c r="AG829" s="25">
        <v>1782</v>
      </c>
      <c r="AH829" s="27">
        <f t="shared" si="138"/>
        <v>2883.6</v>
      </c>
    </row>
    <row r="830" ht="16.5" spans="1:34">
      <c r="A830" s="1" t="s">
        <v>2688</v>
      </c>
      <c r="B830" s="1">
        <v>823</v>
      </c>
      <c r="C830" s="21">
        <v>200015</v>
      </c>
      <c r="D830" s="1">
        <v>800</v>
      </c>
      <c r="E830" s="23" t="s">
        <v>2689</v>
      </c>
      <c r="G830" s="21">
        <v>63201</v>
      </c>
      <c r="H830" s="21">
        <v>5</v>
      </c>
      <c r="I830" s="21">
        <v>3</v>
      </c>
      <c r="J830" s="1" t="s">
        <v>1045</v>
      </c>
      <c r="K830" s="21">
        <v>30000</v>
      </c>
      <c r="N830" s="20" t="str">
        <f t="shared" si="135"/>
        <v/>
      </c>
      <c r="O830" s="20" t="str">
        <f t="shared" si="136"/>
        <v>75阶8星</v>
      </c>
      <c r="P830" s="20">
        <f t="shared" si="139"/>
        <v>823</v>
      </c>
      <c r="Q830" s="20">
        <f t="shared" si="144"/>
        <v>75</v>
      </c>
      <c r="R830" s="20">
        <f t="shared" si="145"/>
        <v>8</v>
      </c>
      <c r="S830" s="1">
        <v>800</v>
      </c>
      <c r="T830" s="20">
        <f t="shared" si="140"/>
        <v>90955</v>
      </c>
      <c r="U830" s="20">
        <f t="shared" si="141"/>
        <v>22424</v>
      </c>
      <c r="V830" s="20">
        <f t="shared" si="142"/>
        <v>22424</v>
      </c>
      <c r="W830" s="20">
        <f t="shared" si="143"/>
        <v>1210896</v>
      </c>
      <c r="X830" s="24" t="str">
        <f t="shared" si="137"/>
        <v>{{type=4,value=90955},{type=5,value=22424},{type=6,value=22424},{type=2,value=1210896}}</v>
      </c>
      <c r="AD830" s="25">
        <v>135</v>
      </c>
      <c r="AE830" s="25">
        <v>33</v>
      </c>
      <c r="AF830" s="25">
        <v>33</v>
      </c>
      <c r="AG830" s="25">
        <v>1782</v>
      </c>
      <c r="AH830" s="27">
        <f t="shared" si="138"/>
        <v>2883.6</v>
      </c>
    </row>
    <row r="831" ht="16.5" spans="1:34">
      <c r="A831" s="1" t="s">
        <v>2690</v>
      </c>
      <c r="B831" s="1">
        <v>824</v>
      </c>
      <c r="C831" s="21">
        <v>200015</v>
      </c>
      <c r="D831" s="1">
        <v>800</v>
      </c>
      <c r="E831" s="23" t="s">
        <v>2691</v>
      </c>
      <c r="G831" s="21">
        <v>63201</v>
      </c>
      <c r="H831" s="21">
        <v>5</v>
      </c>
      <c r="I831" s="21">
        <v>3</v>
      </c>
      <c r="J831" s="1" t="s">
        <v>1045</v>
      </c>
      <c r="K831" s="21">
        <v>30000</v>
      </c>
      <c r="N831" s="20" t="str">
        <f t="shared" si="135"/>
        <v/>
      </c>
      <c r="O831" s="20" t="str">
        <f t="shared" si="136"/>
        <v>75阶9星</v>
      </c>
      <c r="P831" s="20">
        <f t="shared" si="139"/>
        <v>824</v>
      </c>
      <c r="Q831" s="20">
        <f t="shared" si="144"/>
        <v>75</v>
      </c>
      <c r="R831" s="20">
        <f t="shared" si="145"/>
        <v>9</v>
      </c>
      <c r="S831" s="1">
        <v>800</v>
      </c>
      <c r="T831" s="20">
        <f t="shared" si="140"/>
        <v>91090</v>
      </c>
      <c r="U831" s="20">
        <f t="shared" si="141"/>
        <v>22457</v>
      </c>
      <c r="V831" s="20">
        <f t="shared" si="142"/>
        <v>22457</v>
      </c>
      <c r="W831" s="20">
        <f t="shared" si="143"/>
        <v>1212678</v>
      </c>
      <c r="X831" s="24" t="str">
        <f t="shared" si="137"/>
        <v>{{type=4,value=91090},{type=5,value=22457},{type=6,value=22457},{type=2,value=1212678}}</v>
      </c>
      <c r="AD831" s="25">
        <v>135</v>
      </c>
      <c r="AE831" s="25">
        <v>33</v>
      </c>
      <c r="AF831" s="25">
        <v>33</v>
      </c>
      <c r="AG831" s="25">
        <v>1782</v>
      </c>
      <c r="AH831" s="27">
        <f t="shared" si="138"/>
        <v>2883.6</v>
      </c>
    </row>
    <row r="832" ht="16.5" spans="1:34">
      <c r="A832" s="1" t="s">
        <v>2692</v>
      </c>
      <c r="B832" s="1">
        <v>825</v>
      </c>
      <c r="C832" s="21">
        <v>200015</v>
      </c>
      <c r="D832" s="1">
        <v>800</v>
      </c>
      <c r="E832" s="23" t="s">
        <v>2693</v>
      </c>
      <c r="G832" s="21">
        <v>63201</v>
      </c>
      <c r="H832" s="21">
        <v>5</v>
      </c>
      <c r="I832" s="21">
        <v>3</v>
      </c>
      <c r="J832" s="1">
        <v>1</v>
      </c>
      <c r="K832" s="21">
        <v>30000</v>
      </c>
      <c r="N832" s="20">
        <f t="shared" si="135"/>
        <v>1</v>
      </c>
      <c r="O832" s="20" t="str">
        <f t="shared" si="136"/>
        <v>75阶10星</v>
      </c>
      <c r="P832" s="20">
        <f t="shared" si="139"/>
        <v>825</v>
      </c>
      <c r="Q832" s="20">
        <f t="shared" si="144"/>
        <v>75</v>
      </c>
      <c r="R832" s="20">
        <f t="shared" si="145"/>
        <v>10</v>
      </c>
      <c r="S832" s="1">
        <v>800</v>
      </c>
      <c r="T832" s="20">
        <f t="shared" si="140"/>
        <v>91225</v>
      </c>
      <c r="U832" s="20">
        <f t="shared" si="141"/>
        <v>22490</v>
      </c>
      <c r="V832" s="20">
        <f t="shared" si="142"/>
        <v>22490</v>
      </c>
      <c r="W832" s="20">
        <f t="shared" si="143"/>
        <v>1214460</v>
      </c>
      <c r="X832" s="24" t="str">
        <f t="shared" si="137"/>
        <v>{{type=4,value=91225},{type=5,value=22490},{type=6,value=22490},{type=2,value=1214460}}</v>
      </c>
      <c r="AD832" s="25">
        <v>135</v>
      </c>
      <c r="AE832" s="25">
        <v>33</v>
      </c>
      <c r="AF832" s="25">
        <v>33</v>
      </c>
      <c r="AG832" s="25">
        <v>1782</v>
      </c>
      <c r="AH832" s="27">
        <f t="shared" si="138"/>
        <v>2883.6</v>
      </c>
    </row>
    <row r="833" ht="16.5" spans="1:34">
      <c r="A833" s="1" t="s">
        <v>2694</v>
      </c>
      <c r="B833" s="1">
        <v>826</v>
      </c>
      <c r="C833" s="21">
        <v>200015</v>
      </c>
      <c r="D833" s="1">
        <v>800</v>
      </c>
      <c r="E833" s="23" t="s">
        <v>2695</v>
      </c>
      <c r="G833" s="21">
        <v>63201</v>
      </c>
      <c r="H833" s="21">
        <v>5</v>
      </c>
      <c r="I833" s="21">
        <v>3</v>
      </c>
      <c r="J833" s="1" t="s">
        <v>1045</v>
      </c>
      <c r="K833" s="21">
        <v>30000</v>
      </c>
      <c r="N833" s="20" t="str">
        <f t="shared" si="135"/>
        <v/>
      </c>
      <c r="O833" s="20" t="str">
        <f t="shared" si="136"/>
        <v>76阶0星</v>
      </c>
      <c r="P833" s="20">
        <f t="shared" si="139"/>
        <v>826</v>
      </c>
      <c r="Q833" s="20">
        <f t="shared" si="144"/>
        <v>76</v>
      </c>
      <c r="R833" s="20">
        <f t="shared" si="145"/>
        <v>0</v>
      </c>
      <c r="S833" s="1">
        <v>800</v>
      </c>
      <c r="T833" s="20">
        <f t="shared" si="140"/>
        <v>91360</v>
      </c>
      <c r="U833" s="20">
        <f t="shared" si="141"/>
        <v>22523</v>
      </c>
      <c r="V833" s="20">
        <f t="shared" si="142"/>
        <v>22523</v>
      </c>
      <c r="W833" s="20">
        <f t="shared" si="143"/>
        <v>1216242</v>
      </c>
      <c r="X833" s="24" t="str">
        <f t="shared" si="137"/>
        <v>{{type=4,value=91360},{type=5,value=22523},{type=6,value=22523},{type=2,value=1216242}}</v>
      </c>
      <c r="AD833" s="25">
        <v>135</v>
      </c>
      <c r="AE833" s="25">
        <v>33</v>
      </c>
      <c r="AF833" s="25">
        <v>33</v>
      </c>
      <c r="AG833" s="25">
        <v>1782</v>
      </c>
      <c r="AH833" s="27">
        <f t="shared" si="138"/>
        <v>2883.6</v>
      </c>
    </row>
    <row r="834" ht="16.5" spans="1:34">
      <c r="A834" s="1" t="s">
        <v>2696</v>
      </c>
      <c r="B834" s="1">
        <v>827</v>
      </c>
      <c r="C834" s="21">
        <v>200015</v>
      </c>
      <c r="D834" s="1">
        <v>800</v>
      </c>
      <c r="E834" s="23" t="s">
        <v>2697</v>
      </c>
      <c r="G834" s="21">
        <v>63201</v>
      </c>
      <c r="H834" s="21">
        <v>5</v>
      </c>
      <c r="I834" s="21">
        <v>3</v>
      </c>
      <c r="J834" s="1" t="s">
        <v>1045</v>
      </c>
      <c r="K834" s="21">
        <v>30000</v>
      </c>
      <c r="N834" s="20" t="str">
        <f t="shared" si="135"/>
        <v/>
      </c>
      <c r="O834" s="20" t="str">
        <f t="shared" si="136"/>
        <v>76阶1星</v>
      </c>
      <c r="P834" s="20">
        <f t="shared" si="139"/>
        <v>827</v>
      </c>
      <c r="Q834" s="20">
        <f t="shared" si="144"/>
        <v>76</v>
      </c>
      <c r="R834" s="20">
        <f t="shared" si="145"/>
        <v>1</v>
      </c>
      <c r="S834" s="1">
        <v>800</v>
      </c>
      <c r="T834" s="20">
        <f t="shared" si="140"/>
        <v>91495</v>
      </c>
      <c r="U834" s="20">
        <f t="shared" si="141"/>
        <v>22556</v>
      </c>
      <c r="V834" s="20">
        <f t="shared" si="142"/>
        <v>22556</v>
      </c>
      <c r="W834" s="20">
        <f t="shared" si="143"/>
        <v>1218024</v>
      </c>
      <c r="X834" s="24" t="str">
        <f t="shared" si="137"/>
        <v>{{type=4,value=91495},{type=5,value=22556},{type=6,value=22556},{type=2,value=1218024}}</v>
      </c>
      <c r="AD834" s="25">
        <v>135</v>
      </c>
      <c r="AE834" s="25">
        <v>33</v>
      </c>
      <c r="AF834" s="25">
        <v>33</v>
      </c>
      <c r="AG834" s="25">
        <v>1782</v>
      </c>
      <c r="AH834" s="27">
        <f t="shared" si="138"/>
        <v>2883.6</v>
      </c>
    </row>
    <row r="835" ht="16.5" spans="1:34">
      <c r="A835" s="1" t="s">
        <v>2698</v>
      </c>
      <c r="B835" s="1">
        <v>828</v>
      </c>
      <c r="C835" s="21">
        <v>200015</v>
      </c>
      <c r="D835" s="1">
        <v>800</v>
      </c>
      <c r="E835" s="23" t="s">
        <v>2699</v>
      </c>
      <c r="G835" s="21">
        <v>63201</v>
      </c>
      <c r="H835" s="21">
        <v>5</v>
      </c>
      <c r="I835" s="21">
        <v>3</v>
      </c>
      <c r="J835" s="1" t="s">
        <v>1045</v>
      </c>
      <c r="K835" s="21">
        <v>30000</v>
      </c>
      <c r="N835" s="20" t="str">
        <f t="shared" si="135"/>
        <v/>
      </c>
      <c r="O835" s="20" t="str">
        <f t="shared" si="136"/>
        <v>76阶2星</v>
      </c>
      <c r="P835" s="20">
        <f t="shared" si="139"/>
        <v>828</v>
      </c>
      <c r="Q835" s="20">
        <f t="shared" si="144"/>
        <v>76</v>
      </c>
      <c r="R835" s="20">
        <f t="shared" si="145"/>
        <v>2</v>
      </c>
      <c r="S835" s="1">
        <v>800</v>
      </c>
      <c r="T835" s="20">
        <f t="shared" si="140"/>
        <v>91630</v>
      </c>
      <c r="U835" s="20">
        <f t="shared" si="141"/>
        <v>22589</v>
      </c>
      <c r="V835" s="20">
        <f t="shared" si="142"/>
        <v>22589</v>
      </c>
      <c r="W835" s="20">
        <f t="shared" si="143"/>
        <v>1219806</v>
      </c>
      <c r="X835" s="24" t="str">
        <f t="shared" si="137"/>
        <v>{{type=4,value=91630},{type=5,value=22589},{type=6,value=22589},{type=2,value=1219806}}</v>
      </c>
      <c r="AD835" s="25">
        <v>135</v>
      </c>
      <c r="AE835" s="25">
        <v>33</v>
      </c>
      <c r="AF835" s="25">
        <v>33</v>
      </c>
      <c r="AG835" s="25">
        <v>1782</v>
      </c>
      <c r="AH835" s="27">
        <f t="shared" si="138"/>
        <v>2883.6</v>
      </c>
    </row>
    <row r="836" ht="16.5" spans="1:34">
      <c r="A836" s="1" t="s">
        <v>2700</v>
      </c>
      <c r="B836" s="1">
        <v>829</v>
      </c>
      <c r="C836" s="21">
        <v>200015</v>
      </c>
      <c r="D836" s="1">
        <v>800</v>
      </c>
      <c r="E836" s="23" t="s">
        <v>2701</v>
      </c>
      <c r="G836" s="21">
        <v>63201</v>
      </c>
      <c r="H836" s="21">
        <v>5</v>
      </c>
      <c r="I836" s="21">
        <v>3</v>
      </c>
      <c r="J836" s="1" t="s">
        <v>1045</v>
      </c>
      <c r="K836" s="21">
        <v>30000</v>
      </c>
      <c r="N836" s="20" t="str">
        <f t="shared" si="135"/>
        <v/>
      </c>
      <c r="O836" s="20" t="str">
        <f t="shared" si="136"/>
        <v>76阶3星</v>
      </c>
      <c r="P836" s="20">
        <f t="shared" si="139"/>
        <v>829</v>
      </c>
      <c r="Q836" s="20">
        <f t="shared" si="144"/>
        <v>76</v>
      </c>
      <c r="R836" s="20">
        <f t="shared" si="145"/>
        <v>3</v>
      </c>
      <c r="S836" s="1">
        <v>800</v>
      </c>
      <c r="T836" s="20">
        <f t="shared" si="140"/>
        <v>91765</v>
      </c>
      <c r="U836" s="20">
        <f t="shared" si="141"/>
        <v>22622</v>
      </c>
      <c r="V836" s="20">
        <f t="shared" si="142"/>
        <v>22622</v>
      </c>
      <c r="W836" s="20">
        <f t="shared" si="143"/>
        <v>1221588</v>
      </c>
      <c r="X836" s="24" t="str">
        <f t="shared" si="137"/>
        <v>{{type=4,value=91765},{type=5,value=22622},{type=6,value=22622},{type=2,value=1221588}}</v>
      </c>
      <c r="AD836" s="25">
        <v>135</v>
      </c>
      <c r="AE836" s="25">
        <v>33</v>
      </c>
      <c r="AF836" s="25">
        <v>33</v>
      </c>
      <c r="AG836" s="25">
        <v>1782</v>
      </c>
      <c r="AH836" s="27">
        <f t="shared" si="138"/>
        <v>2883.6</v>
      </c>
    </row>
    <row r="837" ht="16.5" spans="1:34">
      <c r="A837" s="1" t="s">
        <v>2702</v>
      </c>
      <c r="B837" s="1">
        <v>830</v>
      </c>
      <c r="C837" s="21">
        <v>200015</v>
      </c>
      <c r="D837" s="1">
        <v>800</v>
      </c>
      <c r="E837" s="23" t="s">
        <v>2703</v>
      </c>
      <c r="G837" s="21">
        <v>63201</v>
      </c>
      <c r="H837" s="21">
        <v>5</v>
      </c>
      <c r="I837" s="21">
        <v>3</v>
      </c>
      <c r="J837" s="1" t="s">
        <v>1045</v>
      </c>
      <c r="K837" s="21">
        <v>30000</v>
      </c>
      <c r="N837" s="20" t="str">
        <f t="shared" si="135"/>
        <v/>
      </c>
      <c r="O837" s="20" t="str">
        <f t="shared" si="136"/>
        <v>76阶4星</v>
      </c>
      <c r="P837" s="20">
        <f t="shared" si="139"/>
        <v>830</v>
      </c>
      <c r="Q837" s="20">
        <f t="shared" si="144"/>
        <v>76</v>
      </c>
      <c r="R837" s="20">
        <f t="shared" si="145"/>
        <v>4</v>
      </c>
      <c r="S837" s="1">
        <v>800</v>
      </c>
      <c r="T837" s="20">
        <f t="shared" si="140"/>
        <v>91900</v>
      </c>
      <c r="U837" s="20">
        <f t="shared" si="141"/>
        <v>22655</v>
      </c>
      <c r="V837" s="20">
        <f t="shared" si="142"/>
        <v>22655</v>
      </c>
      <c r="W837" s="20">
        <f t="shared" si="143"/>
        <v>1223370</v>
      </c>
      <c r="X837" s="24" t="str">
        <f t="shared" si="137"/>
        <v>{{type=4,value=91900},{type=5,value=22655},{type=6,value=22655},{type=2,value=1223370}}</v>
      </c>
      <c r="AD837" s="25">
        <v>135</v>
      </c>
      <c r="AE837" s="25">
        <v>33</v>
      </c>
      <c r="AF837" s="25">
        <v>33</v>
      </c>
      <c r="AG837" s="25">
        <v>1782</v>
      </c>
      <c r="AH837" s="27">
        <f t="shared" si="138"/>
        <v>2883.6</v>
      </c>
    </row>
    <row r="838" ht="16.5" spans="1:34">
      <c r="A838" s="1" t="s">
        <v>2704</v>
      </c>
      <c r="B838" s="1">
        <v>831</v>
      </c>
      <c r="C838" s="21">
        <v>200015</v>
      </c>
      <c r="D838" s="1">
        <v>800</v>
      </c>
      <c r="E838" s="23" t="s">
        <v>2705</v>
      </c>
      <c r="G838" s="21">
        <v>63201</v>
      </c>
      <c r="H838" s="21">
        <v>5</v>
      </c>
      <c r="I838" s="21">
        <v>3</v>
      </c>
      <c r="J838" s="1" t="s">
        <v>1045</v>
      </c>
      <c r="K838" s="21">
        <v>30000</v>
      </c>
      <c r="N838" s="20" t="str">
        <f t="shared" si="135"/>
        <v/>
      </c>
      <c r="O838" s="20" t="str">
        <f t="shared" si="136"/>
        <v>76阶5星</v>
      </c>
      <c r="P838" s="20">
        <f t="shared" si="139"/>
        <v>831</v>
      </c>
      <c r="Q838" s="20">
        <f t="shared" si="144"/>
        <v>76</v>
      </c>
      <c r="R838" s="20">
        <f t="shared" si="145"/>
        <v>5</v>
      </c>
      <c r="S838" s="1">
        <v>800</v>
      </c>
      <c r="T838" s="20">
        <f t="shared" si="140"/>
        <v>92035</v>
      </c>
      <c r="U838" s="20">
        <f t="shared" si="141"/>
        <v>22688</v>
      </c>
      <c r="V838" s="20">
        <f t="shared" si="142"/>
        <v>22688</v>
      </c>
      <c r="W838" s="20">
        <f t="shared" si="143"/>
        <v>1225152</v>
      </c>
      <c r="X838" s="24" t="str">
        <f t="shared" si="137"/>
        <v>{{type=4,value=92035},{type=5,value=22688},{type=6,value=22688},{type=2,value=1225152}}</v>
      </c>
      <c r="AD838" s="25">
        <v>135</v>
      </c>
      <c r="AE838" s="25">
        <v>33</v>
      </c>
      <c r="AF838" s="25">
        <v>33</v>
      </c>
      <c r="AG838" s="25">
        <v>1782</v>
      </c>
      <c r="AH838" s="27">
        <f t="shared" si="138"/>
        <v>2883.6</v>
      </c>
    </row>
    <row r="839" ht="16.5" spans="1:34">
      <c r="A839" s="1" t="s">
        <v>2706</v>
      </c>
      <c r="B839" s="1">
        <v>832</v>
      </c>
      <c r="C839" s="21">
        <v>200015</v>
      </c>
      <c r="D839" s="1">
        <v>800</v>
      </c>
      <c r="E839" s="23" t="s">
        <v>2707</v>
      </c>
      <c r="G839" s="21">
        <v>63201</v>
      </c>
      <c r="H839" s="21">
        <v>5</v>
      </c>
      <c r="I839" s="21">
        <v>3</v>
      </c>
      <c r="J839" s="1" t="s">
        <v>1045</v>
      </c>
      <c r="K839" s="21">
        <v>30000</v>
      </c>
      <c r="N839" s="20" t="str">
        <f t="shared" si="135"/>
        <v/>
      </c>
      <c r="O839" s="20" t="str">
        <f t="shared" si="136"/>
        <v>76阶6星</v>
      </c>
      <c r="P839" s="20">
        <f t="shared" si="139"/>
        <v>832</v>
      </c>
      <c r="Q839" s="20">
        <f t="shared" si="144"/>
        <v>76</v>
      </c>
      <c r="R839" s="20">
        <f t="shared" si="145"/>
        <v>6</v>
      </c>
      <c r="S839" s="1">
        <v>800</v>
      </c>
      <c r="T839" s="20">
        <f t="shared" si="140"/>
        <v>92170</v>
      </c>
      <c r="U839" s="20">
        <f t="shared" si="141"/>
        <v>22721</v>
      </c>
      <c r="V839" s="20">
        <f t="shared" si="142"/>
        <v>22721</v>
      </c>
      <c r="W839" s="20">
        <f t="shared" si="143"/>
        <v>1226934</v>
      </c>
      <c r="X839" s="24" t="str">
        <f t="shared" si="137"/>
        <v>{{type=4,value=92170},{type=5,value=22721},{type=6,value=22721},{type=2,value=1226934}}</v>
      </c>
      <c r="AD839" s="25">
        <v>135</v>
      </c>
      <c r="AE839" s="25">
        <v>33</v>
      </c>
      <c r="AF839" s="25">
        <v>33</v>
      </c>
      <c r="AG839" s="25">
        <v>1782</v>
      </c>
      <c r="AH839" s="27">
        <f t="shared" si="138"/>
        <v>2883.6</v>
      </c>
    </row>
    <row r="840" ht="16.5" spans="1:34">
      <c r="A840" s="1" t="s">
        <v>2708</v>
      </c>
      <c r="B840" s="1">
        <v>833</v>
      </c>
      <c r="C840" s="21">
        <v>200015</v>
      </c>
      <c r="D840" s="1">
        <v>800</v>
      </c>
      <c r="E840" s="23" t="s">
        <v>2709</v>
      </c>
      <c r="G840" s="21">
        <v>63201</v>
      </c>
      <c r="H840" s="21">
        <v>5</v>
      </c>
      <c r="I840" s="21">
        <v>3</v>
      </c>
      <c r="J840" s="1" t="s">
        <v>1045</v>
      </c>
      <c r="K840" s="21">
        <v>30000</v>
      </c>
      <c r="N840" s="20" t="str">
        <f t="shared" si="135"/>
        <v/>
      </c>
      <c r="O840" s="20" t="str">
        <f t="shared" si="136"/>
        <v>76阶7星</v>
      </c>
      <c r="P840" s="20">
        <f t="shared" si="139"/>
        <v>833</v>
      </c>
      <c r="Q840" s="20">
        <f t="shared" si="144"/>
        <v>76</v>
      </c>
      <c r="R840" s="20">
        <f t="shared" si="145"/>
        <v>7</v>
      </c>
      <c r="S840" s="1">
        <v>800</v>
      </c>
      <c r="T840" s="20">
        <f t="shared" si="140"/>
        <v>92305</v>
      </c>
      <c r="U840" s="20">
        <f t="shared" si="141"/>
        <v>22754</v>
      </c>
      <c r="V840" s="20">
        <f t="shared" si="142"/>
        <v>22754</v>
      </c>
      <c r="W840" s="20">
        <f t="shared" si="143"/>
        <v>1228716</v>
      </c>
      <c r="X840" s="24" t="str">
        <f t="shared" si="137"/>
        <v>{{type=4,value=92305},{type=5,value=22754},{type=6,value=22754},{type=2,value=1228716}}</v>
      </c>
      <c r="AD840" s="25">
        <v>135</v>
      </c>
      <c r="AE840" s="25">
        <v>33</v>
      </c>
      <c r="AF840" s="25">
        <v>33</v>
      </c>
      <c r="AG840" s="25">
        <v>1782</v>
      </c>
      <c r="AH840" s="27">
        <f t="shared" si="138"/>
        <v>2883.6</v>
      </c>
    </row>
    <row r="841" ht="16.5" spans="1:34">
      <c r="A841" s="1" t="s">
        <v>2710</v>
      </c>
      <c r="B841" s="1">
        <v>834</v>
      </c>
      <c r="C841" s="21">
        <v>200015</v>
      </c>
      <c r="D841" s="1">
        <v>800</v>
      </c>
      <c r="E841" s="23" t="s">
        <v>2711</v>
      </c>
      <c r="G841" s="21">
        <v>63201</v>
      </c>
      <c r="H841" s="21">
        <v>5</v>
      </c>
      <c r="I841" s="21">
        <v>3</v>
      </c>
      <c r="J841" s="1" t="s">
        <v>1045</v>
      </c>
      <c r="K841" s="21">
        <v>30000</v>
      </c>
      <c r="N841" s="20" t="str">
        <f t="shared" ref="N841:N904" si="146">IF(R841=10,1,"")</f>
        <v/>
      </c>
      <c r="O841" s="20" t="str">
        <f t="shared" ref="O841:O904" si="147">Q841&amp;$Q$7&amp;R841&amp;$R$7</f>
        <v>76阶8星</v>
      </c>
      <c r="P841" s="20">
        <f t="shared" si="139"/>
        <v>834</v>
      </c>
      <c r="Q841" s="20">
        <f t="shared" si="144"/>
        <v>76</v>
      </c>
      <c r="R841" s="20">
        <f t="shared" si="145"/>
        <v>8</v>
      </c>
      <c r="S841" s="1">
        <v>800</v>
      </c>
      <c r="T841" s="20">
        <f t="shared" si="140"/>
        <v>92440</v>
      </c>
      <c r="U841" s="20">
        <f t="shared" si="141"/>
        <v>22787</v>
      </c>
      <c r="V841" s="20">
        <f t="shared" si="142"/>
        <v>22787</v>
      </c>
      <c r="W841" s="20">
        <f t="shared" si="143"/>
        <v>1230498</v>
      </c>
      <c r="X841" s="24" t="str">
        <f t="shared" ref="X841:X904" si="148">"{{type=4,value="&amp;T841&amp;"},{type=5,value="&amp;U841&amp;"},{type=6,value="&amp;V841&amp;"},{type=2,value="&amp;W841&amp;"}}"</f>
        <v>{{type=4,value=92440},{type=5,value=22787},{type=6,value=22787},{type=2,value=1230498}}</v>
      </c>
      <c r="AD841" s="25">
        <v>135</v>
      </c>
      <c r="AE841" s="25">
        <v>33</v>
      </c>
      <c r="AF841" s="25">
        <v>33</v>
      </c>
      <c r="AG841" s="25">
        <v>1782</v>
      </c>
      <c r="AH841" s="27">
        <f t="shared" ref="AH841:AH904" si="149">(AD841*3.6+AE841*1.8+AF841*1.8+AG841*0.2)*3</f>
        <v>2883.6</v>
      </c>
    </row>
    <row r="842" ht="16.5" spans="1:34">
      <c r="A842" s="1" t="s">
        <v>2712</v>
      </c>
      <c r="B842" s="1">
        <v>835</v>
      </c>
      <c r="C842" s="21">
        <v>200015</v>
      </c>
      <c r="D842" s="1">
        <v>800</v>
      </c>
      <c r="E842" s="23" t="s">
        <v>2713</v>
      </c>
      <c r="G842" s="21">
        <v>63201</v>
      </c>
      <c r="H842" s="21">
        <v>5</v>
      </c>
      <c r="I842" s="21">
        <v>3</v>
      </c>
      <c r="J842" s="1" t="s">
        <v>1045</v>
      </c>
      <c r="K842" s="21">
        <v>30000</v>
      </c>
      <c r="N842" s="20" t="str">
        <f t="shared" si="146"/>
        <v/>
      </c>
      <c r="O842" s="20" t="str">
        <f t="shared" si="147"/>
        <v>76阶9星</v>
      </c>
      <c r="P842" s="20">
        <f t="shared" ref="P842:P905" si="150">P841+1</f>
        <v>835</v>
      </c>
      <c r="Q842" s="20">
        <f t="shared" si="144"/>
        <v>76</v>
      </c>
      <c r="R842" s="20">
        <f t="shared" si="145"/>
        <v>9</v>
      </c>
      <c r="S842" s="1">
        <v>800</v>
      </c>
      <c r="T842" s="20">
        <f t="shared" ref="T842:T905" si="151">T841+AD842</f>
        <v>92575</v>
      </c>
      <c r="U842" s="20">
        <f t="shared" ref="U842:U905" si="152">U841+AE842</f>
        <v>22820</v>
      </c>
      <c r="V842" s="20">
        <f t="shared" ref="V842:V905" si="153">V841+AF842</f>
        <v>22820</v>
      </c>
      <c r="W842" s="20">
        <f t="shared" ref="W842:W905" si="154">W841+AG842</f>
        <v>1232280</v>
      </c>
      <c r="X842" s="24" t="str">
        <f t="shared" si="148"/>
        <v>{{type=4,value=92575},{type=5,value=22820},{type=6,value=22820},{type=2,value=1232280}}</v>
      </c>
      <c r="AD842" s="25">
        <v>135</v>
      </c>
      <c r="AE842" s="25">
        <v>33</v>
      </c>
      <c r="AF842" s="25">
        <v>33</v>
      </c>
      <c r="AG842" s="25">
        <v>1782</v>
      </c>
      <c r="AH842" s="27">
        <f t="shared" si="149"/>
        <v>2883.6</v>
      </c>
    </row>
    <row r="843" ht="16.5" spans="1:34">
      <c r="A843" s="1" t="s">
        <v>2714</v>
      </c>
      <c r="B843" s="1">
        <v>836</v>
      </c>
      <c r="C843" s="21">
        <v>200015</v>
      </c>
      <c r="D843" s="1">
        <v>800</v>
      </c>
      <c r="E843" s="23" t="s">
        <v>2715</v>
      </c>
      <c r="G843" s="21">
        <v>63201</v>
      </c>
      <c r="H843" s="21">
        <v>5</v>
      </c>
      <c r="I843" s="21">
        <v>3</v>
      </c>
      <c r="J843" s="1">
        <v>1</v>
      </c>
      <c r="K843" s="21">
        <v>30000</v>
      </c>
      <c r="N843" s="20">
        <f t="shared" si="146"/>
        <v>1</v>
      </c>
      <c r="O843" s="20" t="str">
        <f t="shared" si="147"/>
        <v>76阶10星</v>
      </c>
      <c r="P843" s="20">
        <f t="shared" si="150"/>
        <v>836</v>
      </c>
      <c r="Q843" s="20">
        <f t="shared" si="144"/>
        <v>76</v>
      </c>
      <c r="R843" s="20">
        <f t="shared" si="145"/>
        <v>10</v>
      </c>
      <c r="S843" s="1">
        <v>800</v>
      </c>
      <c r="T843" s="20">
        <f t="shared" si="151"/>
        <v>92710</v>
      </c>
      <c r="U843" s="20">
        <f t="shared" si="152"/>
        <v>22853</v>
      </c>
      <c r="V843" s="20">
        <f t="shared" si="153"/>
        <v>22853</v>
      </c>
      <c r="W843" s="20">
        <f t="shared" si="154"/>
        <v>1234062</v>
      </c>
      <c r="X843" s="24" t="str">
        <f t="shared" si="148"/>
        <v>{{type=4,value=92710},{type=5,value=22853},{type=6,value=22853},{type=2,value=1234062}}</v>
      </c>
      <c r="AD843" s="25">
        <v>135</v>
      </c>
      <c r="AE843" s="25">
        <v>33</v>
      </c>
      <c r="AF843" s="25">
        <v>33</v>
      </c>
      <c r="AG843" s="25">
        <v>1782</v>
      </c>
      <c r="AH843" s="27">
        <f t="shared" si="149"/>
        <v>2883.6</v>
      </c>
    </row>
    <row r="844" ht="16.5" spans="1:34">
      <c r="A844" s="1" t="s">
        <v>2716</v>
      </c>
      <c r="B844" s="1">
        <v>837</v>
      </c>
      <c r="C844" s="21">
        <v>200015</v>
      </c>
      <c r="D844" s="1">
        <v>800</v>
      </c>
      <c r="E844" s="23" t="s">
        <v>2717</v>
      </c>
      <c r="G844" s="21">
        <v>63201</v>
      </c>
      <c r="H844" s="21">
        <v>5</v>
      </c>
      <c r="I844" s="21">
        <v>3</v>
      </c>
      <c r="J844" s="1" t="s">
        <v>1045</v>
      </c>
      <c r="K844" s="21">
        <v>30000</v>
      </c>
      <c r="N844" s="20" t="str">
        <f t="shared" si="146"/>
        <v/>
      </c>
      <c r="O844" s="20" t="str">
        <f t="shared" si="147"/>
        <v>77阶0星</v>
      </c>
      <c r="P844" s="20">
        <f t="shared" si="150"/>
        <v>837</v>
      </c>
      <c r="Q844" s="20">
        <f t="shared" si="144"/>
        <v>77</v>
      </c>
      <c r="R844" s="20">
        <f t="shared" si="145"/>
        <v>0</v>
      </c>
      <c r="S844" s="1">
        <v>800</v>
      </c>
      <c r="T844" s="20">
        <f t="shared" si="151"/>
        <v>92845</v>
      </c>
      <c r="U844" s="20">
        <f t="shared" si="152"/>
        <v>22886</v>
      </c>
      <c r="V844" s="20">
        <f t="shared" si="153"/>
        <v>22886</v>
      </c>
      <c r="W844" s="20">
        <f t="shared" si="154"/>
        <v>1235844</v>
      </c>
      <c r="X844" s="24" t="str">
        <f t="shared" si="148"/>
        <v>{{type=4,value=92845},{type=5,value=22886},{type=6,value=22886},{type=2,value=1235844}}</v>
      </c>
      <c r="AD844" s="25">
        <v>135</v>
      </c>
      <c r="AE844" s="25">
        <v>33</v>
      </c>
      <c r="AF844" s="25">
        <v>33</v>
      </c>
      <c r="AG844" s="25">
        <v>1782</v>
      </c>
      <c r="AH844" s="27">
        <f t="shared" si="149"/>
        <v>2883.6</v>
      </c>
    </row>
    <row r="845" ht="16.5" spans="1:34">
      <c r="A845" s="1" t="s">
        <v>2718</v>
      </c>
      <c r="B845" s="1">
        <v>838</v>
      </c>
      <c r="C845" s="21">
        <v>200015</v>
      </c>
      <c r="D845" s="1">
        <v>800</v>
      </c>
      <c r="E845" s="23" t="s">
        <v>2719</v>
      </c>
      <c r="G845" s="21">
        <v>63201</v>
      </c>
      <c r="H845" s="21">
        <v>5</v>
      </c>
      <c r="I845" s="21">
        <v>3</v>
      </c>
      <c r="J845" s="1" t="s">
        <v>1045</v>
      </c>
      <c r="K845" s="21">
        <v>30000</v>
      </c>
      <c r="N845" s="20" t="str">
        <f t="shared" si="146"/>
        <v/>
      </c>
      <c r="O845" s="20" t="str">
        <f t="shared" si="147"/>
        <v>77阶1星</v>
      </c>
      <c r="P845" s="20">
        <f t="shared" si="150"/>
        <v>838</v>
      </c>
      <c r="Q845" s="20">
        <f t="shared" si="144"/>
        <v>77</v>
      </c>
      <c r="R845" s="20">
        <f t="shared" si="145"/>
        <v>1</v>
      </c>
      <c r="S845" s="1">
        <v>800</v>
      </c>
      <c r="T845" s="20">
        <f t="shared" si="151"/>
        <v>92980</v>
      </c>
      <c r="U845" s="20">
        <f t="shared" si="152"/>
        <v>22919</v>
      </c>
      <c r="V845" s="20">
        <f t="shared" si="153"/>
        <v>22919</v>
      </c>
      <c r="W845" s="20">
        <f t="shared" si="154"/>
        <v>1237626</v>
      </c>
      <c r="X845" s="24" t="str">
        <f t="shared" si="148"/>
        <v>{{type=4,value=92980},{type=5,value=22919},{type=6,value=22919},{type=2,value=1237626}}</v>
      </c>
      <c r="AD845" s="25">
        <v>135</v>
      </c>
      <c r="AE845" s="25">
        <v>33</v>
      </c>
      <c r="AF845" s="25">
        <v>33</v>
      </c>
      <c r="AG845" s="25">
        <v>1782</v>
      </c>
      <c r="AH845" s="27">
        <f t="shared" si="149"/>
        <v>2883.6</v>
      </c>
    </row>
    <row r="846" ht="16.5" spans="1:34">
      <c r="A846" s="1" t="s">
        <v>2720</v>
      </c>
      <c r="B846" s="1">
        <v>839</v>
      </c>
      <c r="C846" s="21">
        <v>200015</v>
      </c>
      <c r="D846" s="1">
        <v>800</v>
      </c>
      <c r="E846" s="23" t="s">
        <v>2721</v>
      </c>
      <c r="G846" s="21">
        <v>63201</v>
      </c>
      <c r="H846" s="21">
        <v>5</v>
      </c>
      <c r="I846" s="21">
        <v>3</v>
      </c>
      <c r="J846" s="1" t="s">
        <v>1045</v>
      </c>
      <c r="K846" s="21">
        <v>30000</v>
      </c>
      <c r="N846" s="20" t="str">
        <f t="shared" si="146"/>
        <v/>
      </c>
      <c r="O846" s="20" t="str">
        <f t="shared" si="147"/>
        <v>77阶2星</v>
      </c>
      <c r="P846" s="20">
        <f t="shared" si="150"/>
        <v>839</v>
      </c>
      <c r="Q846" s="20">
        <f t="shared" si="144"/>
        <v>77</v>
      </c>
      <c r="R846" s="20">
        <f t="shared" si="145"/>
        <v>2</v>
      </c>
      <c r="S846" s="1">
        <v>800</v>
      </c>
      <c r="T846" s="20">
        <f t="shared" si="151"/>
        <v>93115</v>
      </c>
      <c r="U846" s="20">
        <f t="shared" si="152"/>
        <v>22952</v>
      </c>
      <c r="V846" s="20">
        <f t="shared" si="153"/>
        <v>22952</v>
      </c>
      <c r="W846" s="20">
        <f t="shared" si="154"/>
        <v>1239408</v>
      </c>
      <c r="X846" s="24" t="str">
        <f t="shared" si="148"/>
        <v>{{type=4,value=93115},{type=5,value=22952},{type=6,value=22952},{type=2,value=1239408}}</v>
      </c>
      <c r="AD846" s="25">
        <v>135</v>
      </c>
      <c r="AE846" s="25">
        <v>33</v>
      </c>
      <c r="AF846" s="25">
        <v>33</v>
      </c>
      <c r="AG846" s="25">
        <v>1782</v>
      </c>
      <c r="AH846" s="27">
        <f t="shared" si="149"/>
        <v>2883.6</v>
      </c>
    </row>
    <row r="847" ht="16.5" spans="1:34">
      <c r="A847" s="1" t="s">
        <v>2722</v>
      </c>
      <c r="B847" s="1">
        <v>840</v>
      </c>
      <c r="C847" s="21">
        <v>200015</v>
      </c>
      <c r="D847" s="1">
        <v>800</v>
      </c>
      <c r="E847" s="23" t="s">
        <v>2723</v>
      </c>
      <c r="G847" s="21">
        <v>63201</v>
      </c>
      <c r="H847" s="21">
        <v>5</v>
      </c>
      <c r="I847" s="21">
        <v>3</v>
      </c>
      <c r="J847" s="1" t="s">
        <v>1045</v>
      </c>
      <c r="K847" s="21">
        <v>30000</v>
      </c>
      <c r="N847" s="20" t="str">
        <f t="shared" si="146"/>
        <v/>
      </c>
      <c r="O847" s="20" t="str">
        <f t="shared" si="147"/>
        <v>77阶3星</v>
      </c>
      <c r="P847" s="20">
        <f t="shared" si="150"/>
        <v>840</v>
      </c>
      <c r="Q847" s="20">
        <f t="shared" si="144"/>
        <v>77</v>
      </c>
      <c r="R847" s="20">
        <f t="shared" si="145"/>
        <v>3</v>
      </c>
      <c r="S847" s="1">
        <v>800</v>
      </c>
      <c r="T847" s="20">
        <f t="shared" si="151"/>
        <v>93250</v>
      </c>
      <c r="U847" s="20">
        <f t="shared" si="152"/>
        <v>22985</v>
      </c>
      <c r="V847" s="20">
        <f t="shared" si="153"/>
        <v>22985</v>
      </c>
      <c r="W847" s="20">
        <f t="shared" si="154"/>
        <v>1241190</v>
      </c>
      <c r="X847" s="24" t="str">
        <f t="shared" si="148"/>
        <v>{{type=4,value=93250},{type=5,value=22985},{type=6,value=22985},{type=2,value=1241190}}</v>
      </c>
      <c r="AD847" s="25">
        <v>135</v>
      </c>
      <c r="AE847" s="25">
        <v>33</v>
      </c>
      <c r="AF847" s="25">
        <v>33</v>
      </c>
      <c r="AG847" s="25">
        <v>1782</v>
      </c>
      <c r="AH847" s="27">
        <f t="shared" si="149"/>
        <v>2883.6</v>
      </c>
    </row>
    <row r="848" ht="16.5" spans="1:34">
      <c r="A848" s="1" t="s">
        <v>2724</v>
      </c>
      <c r="B848" s="1">
        <v>841</v>
      </c>
      <c r="C848" s="21">
        <v>200015</v>
      </c>
      <c r="D848" s="1">
        <v>800</v>
      </c>
      <c r="E848" s="23" t="s">
        <v>2725</v>
      </c>
      <c r="G848" s="21">
        <v>63201</v>
      </c>
      <c r="H848" s="21">
        <v>5</v>
      </c>
      <c r="I848" s="21">
        <v>3</v>
      </c>
      <c r="J848" s="1" t="s">
        <v>1045</v>
      </c>
      <c r="K848" s="21">
        <v>30000</v>
      </c>
      <c r="N848" s="20" t="str">
        <f t="shared" si="146"/>
        <v/>
      </c>
      <c r="O848" s="20" t="str">
        <f t="shared" si="147"/>
        <v>77阶4星</v>
      </c>
      <c r="P848" s="20">
        <f t="shared" si="150"/>
        <v>841</v>
      </c>
      <c r="Q848" s="20">
        <f t="shared" si="144"/>
        <v>77</v>
      </c>
      <c r="R848" s="20">
        <f t="shared" si="145"/>
        <v>4</v>
      </c>
      <c r="S848" s="1">
        <v>800</v>
      </c>
      <c r="T848" s="20">
        <f t="shared" si="151"/>
        <v>93385</v>
      </c>
      <c r="U848" s="20">
        <f t="shared" si="152"/>
        <v>23018</v>
      </c>
      <c r="V848" s="20">
        <f t="shared" si="153"/>
        <v>23018</v>
      </c>
      <c r="W848" s="20">
        <f t="shared" si="154"/>
        <v>1242972</v>
      </c>
      <c r="X848" s="24" t="str">
        <f t="shared" si="148"/>
        <v>{{type=4,value=93385},{type=5,value=23018},{type=6,value=23018},{type=2,value=1242972}}</v>
      </c>
      <c r="AD848" s="25">
        <v>135</v>
      </c>
      <c r="AE848" s="25">
        <v>33</v>
      </c>
      <c r="AF848" s="25">
        <v>33</v>
      </c>
      <c r="AG848" s="25">
        <v>1782</v>
      </c>
      <c r="AH848" s="27">
        <f t="shared" si="149"/>
        <v>2883.6</v>
      </c>
    </row>
    <row r="849" ht="16.5" spans="1:34">
      <c r="A849" s="1" t="s">
        <v>2726</v>
      </c>
      <c r="B849" s="1">
        <v>842</v>
      </c>
      <c r="C849" s="21">
        <v>200015</v>
      </c>
      <c r="D849" s="1">
        <v>800</v>
      </c>
      <c r="E849" s="23" t="s">
        <v>2727</v>
      </c>
      <c r="G849" s="21">
        <v>63201</v>
      </c>
      <c r="H849" s="21">
        <v>5</v>
      </c>
      <c r="I849" s="21">
        <v>3</v>
      </c>
      <c r="J849" s="1" t="s">
        <v>1045</v>
      </c>
      <c r="K849" s="21">
        <v>30000</v>
      </c>
      <c r="N849" s="20" t="str">
        <f t="shared" si="146"/>
        <v/>
      </c>
      <c r="O849" s="20" t="str">
        <f t="shared" si="147"/>
        <v>77阶5星</v>
      </c>
      <c r="P849" s="20">
        <f t="shared" si="150"/>
        <v>842</v>
      </c>
      <c r="Q849" s="20">
        <f t="shared" si="144"/>
        <v>77</v>
      </c>
      <c r="R849" s="20">
        <f t="shared" si="145"/>
        <v>5</v>
      </c>
      <c r="S849" s="1">
        <v>800</v>
      </c>
      <c r="T849" s="20">
        <f t="shared" si="151"/>
        <v>93520</v>
      </c>
      <c r="U849" s="20">
        <f t="shared" si="152"/>
        <v>23051</v>
      </c>
      <c r="V849" s="20">
        <f t="shared" si="153"/>
        <v>23051</v>
      </c>
      <c r="W849" s="20">
        <f t="shared" si="154"/>
        <v>1244754</v>
      </c>
      <c r="X849" s="24" t="str">
        <f t="shared" si="148"/>
        <v>{{type=4,value=93520},{type=5,value=23051},{type=6,value=23051},{type=2,value=1244754}}</v>
      </c>
      <c r="AD849" s="25">
        <v>135</v>
      </c>
      <c r="AE849" s="25">
        <v>33</v>
      </c>
      <c r="AF849" s="25">
        <v>33</v>
      </c>
      <c r="AG849" s="25">
        <v>1782</v>
      </c>
      <c r="AH849" s="27">
        <f t="shared" si="149"/>
        <v>2883.6</v>
      </c>
    </row>
    <row r="850" ht="16.5" spans="1:34">
      <c r="A850" s="1" t="s">
        <v>2728</v>
      </c>
      <c r="B850" s="1">
        <v>843</v>
      </c>
      <c r="C850" s="21">
        <v>200015</v>
      </c>
      <c r="D850" s="1">
        <v>800</v>
      </c>
      <c r="E850" s="23" t="s">
        <v>2729</v>
      </c>
      <c r="G850" s="21">
        <v>63201</v>
      </c>
      <c r="H850" s="21">
        <v>5</v>
      </c>
      <c r="I850" s="21">
        <v>3</v>
      </c>
      <c r="J850" s="1" t="s">
        <v>1045</v>
      </c>
      <c r="K850" s="21">
        <v>30000</v>
      </c>
      <c r="N850" s="20" t="str">
        <f t="shared" si="146"/>
        <v/>
      </c>
      <c r="O850" s="20" t="str">
        <f t="shared" si="147"/>
        <v>77阶6星</v>
      </c>
      <c r="P850" s="20">
        <f t="shared" si="150"/>
        <v>843</v>
      </c>
      <c r="Q850" s="20">
        <f t="shared" si="144"/>
        <v>77</v>
      </c>
      <c r="R850" s="20">
        <f t="shared" si="145"/>
        <v>6</v>
      </c>
      <c r="S850" s="1">
        <v>800</v>
      </c>
      <c r="T850" s="20">
        <f t="shared" si="151"/>
        <v>93655</v>
      </c>
      <c r="U850" s="20">
        <f t="shared" si="152"/>
        <v>23084</v>
      </c>
      <c r="V850" s="20">
        <f t="shared" si="153"/>
        <v>23084</v>
      </c>
      <c r="W850" s="20">
        <f t="shared" si="154"/>
        <v>1246536</v>
      </c>
      <c r="X850" s="24" t="str">
        <f t="shared" si="148"/>
        <v>{{type=4,value=93655},{type=5,value=23084},{type=6,value=23084},{type=2,value=1246536}}</v>
      </c>
      <c r="AD850" s="25">
        <v>135</v>
      </c>
      <c r="AE850" s="25">
        <v>33</v>
      </c>
      <c r="AF850" s="25">
        <v>33</v>
      </c>
      <c r="AG850" s="25">
        <v>1782</v>
      </c>
      <c r="AH850" s="27">
        <f t="shared" si="149"/>
        <v>2883.6</v>
      </c>
    </row>
    <row r="851" ht="16.5" spans="1:34">
      <c r="A851" s="1" t="s">
        <v>2730</v>
      </c>
      <c r="B851" s="1">
        <v>844</v>
      </c>
      <c r="C851" s="21">
        <v>200015</v>
      </c>
      <c r="D851" s="1">
        <v>800</v>
      </c>
      <c r="E851" s="23" t="s">
        <v>2731</v>
      </c>
      <c r="G851" s="21">
        <v>63201</v>
      </c>
      <c r="H851" s="21">
        <v>5</v>
      </c>
      <c r="I851" s="21">
        <v>3</v>
      </c>
      <c r="J851" s="1" t="s">
        <v>1045</v>
      </c>
      <c r="K851" s="21">
        <v>30000</v>
      </c>
      <c r="N851" s="20" t="str">
        <f t="shared" si="146"/>
        <v/>
      </c>
      <c r="O851" s="20" t="str">
        <f t="shared" si="147"/>
        <v>77阶7星</v>
      </c>
      <c r="P851" s="20">
        <f t="shared" si="150"/>
        <v>844</v>
      </c>
      <c r="Q851" s="20">
        <f t="shared" si="144"/>
        <v>77</v>
      </c>
      <c r="R851" s="20">
        <f t="shared" si="145"/>
        <v>7</v>
      </c>
      <c r="S851" s="1">
        <v>800</v>
      </c>
      <c r="T851" s="20">
        <f t="shared" si="151"/>
        <v>93790</v>
      </c>
      <c r="U851" s="20">
        <f t="shared" si="152"/>
        <v>23117</v>
      </c>
      <c r="V851" s="20">
        <f t="shared" si="153"/>
        <v>23117</v>
      </c>
      <c r="W851" s="20">
        <f t="shared" si="154"/>
        <v>1248318</v>
      </c>
      <c r="X851" s="24" t="str">
        <f t="shared" si="148"/>
        <v>{{type=4,value=93790},{type=5,value=23117},{type=6,value=23117},{type=2,value=1248318}}</v>
      </c>
      <c r="AD851" s="25">
        <v>135</v>
      </c>
      <c r="AE851" s="25">
        <v>33</v>
      </c>
      <c r="AF851" s="25">
        <v>33</v>
      </c>
      <c r="AG851" s="25">
        <v>1782</v>
      </c>
      <c r="AH851" s="27">
        <f t="shared" si="149"/>
        <v>2883.6</v>
      </c>
    </row>
    <row r="852" ht="16.5" spans="1:34">
      <c r="A852" s="1" t="s">
        <v>2732</v>
      </c>
      <c r="B852" s="1">
        <v>845</v>
      </c>
      <c r="C852" s="21">
        <v>200015</v>
      </c>
      <c r="D852" s="1">
        <v>800</v>
      </c>
      <c r="E852" s="23" t="s">
        <v>2733</v>
      </c>
      <c r="G852" s="21">
        <v>63201</v>
      </c>
      <c r="H852" s="21">
        <v>5</v>
      </c>
      <c r="I852" s="21">
        <v>3</v>
      </c>
      <c r="J852" s="1" t="s">
        <v>1045</v>
      </c>
      <c r="K852" s="21">
        <v>30000</v>
      </c>
      <c r="N852" s="20" t="str">
        <f t="shared" si="146"/>
        <v/>
      </c>
      <c r="O852" s="20" t="str">
        <f t="shared" si="147"/>
        <v>77阶8星</v>
      </c>
      <c r="P852" s="20">
        <f t="shared" si="150"/>
        <v>845</v>
      </c>
      <c r="Q852" s="20">
        <f t="shared" ref="Q852:Q915" si="155">Q841+1</f>
        <v>77</v>
      </c>
      <c r="R852" s="20">
        <f t="shared" ref="R852:R915" si="156">R841</f>
        <v>8</v>
      </c>
      <c r="S852" s="1">
        <v>800</v>
      </c>
      <c r="T852" s="20">
        <f t="shared" si="151"/>
        <v>93925</v>
      </c>
      <c r="U852" s="20">
        <f t="shared" si="152"/>
        <v>23150</v>
      </c>
      <c r="V852" s="20">
        <f t="shared" si="153"/>
        <v>23150</v>
      </c>
      <c r="W852" s="20">
        <f t="shared" si="154"/>
        <v>1250100</v>
      </c>
      <c r="X852" s="24" t="str">
        <f t="shared" si="148"/>
        <v>{{type=4,value=93925},{type=5,value=23150},{type=6,value=23150},{type=2,value=1250100}}</v>
      </c>
      <c r="AD852" s="25">
        <v>135</v>
      </c>
      <c r="AE852" s="25">
        <v>33</v>
      </c>
      <c r="AF852" s="25">
        <v>33</v>
      </c>
      <c r="AG852" s="25">
        <v>1782</v>
      </c>
      <c r="AH852" s="27">
        <f t="shared" si="149"/>
        <v>2883.6</v>
      </c>
    </row>
    <row r="853" ht="16.5" spans="1:34">
      <c r="A853" s="1" t="s">
        <v>2734</v>
      </c>
      <c r="B853" s="1">
        <v>846</v>
      </c>
      <c r="C853" s="21">
        <v>200015</v>
      </c>
      <c r="D853" s="1">
        <v>800</v>
      </c>
      <c r="E853" s="23" t="s">
        <v>2735</v>
      </c>
      <c r="G853" s="21">
        <v>63201</v>
      </c>
      <c r="H853" s="21">
        <v>5</v>
      </c>
      <c r="I853" s="21">
        <v>3</v>
      </c>
      <c r="J853" s="1" t="s">
        <v>1045</v>
      </c>
      <c r="K853" s="21">
        <v>30000</v>
      </c>
      <c r="N853" s="20" t="str">
        <f t="shared" si="146"/>
        <v/>
      </c>
      <c r="O853" s="20" t="str">
        <f t="shared" si="147"/>
        <v>77阶9星</v>
      </c>
      <c r="P853" s="20">
        <f t="shared" si="150"/>
        <v>846</v>
      </c>
      <c r="Q853" s="20">
        <f t="shared" si="155"/>
        <v>77</v>
      </c>
      <c r="R853" s="20">
        <f t="shared" si="156"/>
        <v>9</v>
      </c>
      <c r="S853" s="1">
        <v>800</v>
      </c>
      <c r="T853" s="20">
        <f t="shared" si="151"/>
        <v>94060</v>
      </c>
      <c r="U853" s="20">
        <f t="shared" si="152"/>
        <v>23183</v>
      </c>
      <c r="V853" s="20">
        <f t="shared" si="153"/>
        <v>23183</v>
      </c>
      <c r="W853" s="20">
        <f t="shared" si="154"/>
        <v>1251882</v>
      </c>
      <c r="X853" s="24" t="str">
        <f t="shared" si="148"/>
        <v>{{type=4,value=94060},{type=5,value=23183},{type=6,value=23183},{type=2,value=1251882}}</v>
      </c>
      <c r="AD853" s="25">
        <v>135</v>
      </c>
      <c r="AE853" s="25">
        <v>33</v>
      </c>
      <c r="AF853" s="25">
        <v>33</v>
      </c>
      <c r="AG853" s="25">
        <v>1782</v>
      </c>
      <c r="AH853" s="27">
        <f t="shared" si="149"/>
        <v>2883.6</v>
      </c>
    </row>
    <row r="854" ht="16.5" spans="1:34">
      <c r="A854" s="1" t="s">
        <v>2736</v>
      </c>
      <c r="B854" s="1">
        <v>847</v>
      </c>
      <c r="C854" s="21">
        <v>200015</v>
      </c>
      <c r="D854" s="1">
        <v>800</v>
      </c>
      <c r="E854" s="23" t="s">
        <v>2737</v>
      </c>
      <c r="G854" s="21">
        <v>63201</v>
      </c>
      <c r="H854" s="21">
        <v>5</v>
      </c>
      <c r="I854" s="21">
        <v>3</v>
      </c>
      <c r="J854" s="1">
        <v>1</v>
      </c>
      <c r="K854" s="21">
        <v>30000</v>
      </c>
      <c r="N854" s="20">
        <f t="shared" si="146"/>
        <v>1</v>
      </c>
      <c r="O854" s="20" t="str">
        <f t="shared" si="147"/>
        <v>77阶10星</v>
      </c>
      <c r="P854" s="20">
        <f t="shared" si="150"/>
        <v>847</v>
      </c>
      <c r="Q854" s="20">
        <f t="shared" si="155"/>
        <v>77</v>
      </c>
      <c r="R854" s="20">
        <f t="shared" si="156"/>
        <v>10</v>
      </c>
      <c r="S854" s="1">
        <v>800</v>
      </c>
      <c r="T854" s="20">
        <f t="shared" si="151"/>
        <v>94195</v>
      </c>
      <c r="U854" s="20">
        <f t="shared" si="152"/>
        <v>23216</v>
      </c>
      <c r="V854" s="20">
        <f t="shared" si="153"/>
        <v>23216</v>
      </c>
      <c r="W854" s="20">
        <f t="shared" si="154"/>
        <v>1253664</v>
      </c>
      <c r="X854" s="24" t="str">
        <f t="shared" si="148"/>
        <v>{{type=4,value=94195},{type=5,value=23216},{type=6,value=23216},{type=2,value=1253664}}</v>
      </c>
      <c r="AD854" s="25">
        <v>135</v>
      </c>
      <c r="AE854" s="25">
        <v>33</v>
      </c>
      <c r="AF854" s="25">
        <v>33</v>
      </c>
      <c r="AG854" s="25">
        <v>1782</v>
      </c>
      <c r="AH854" s="27">
        <f t="shared" si="149"/>
        <v>2883.6</v>
      </c>
    </row>
    <row r="855" ht="16.5" spans="1:34">
      <c r="A855" s="1" t="s">
        <v>2738</v>
      </c>
      <c r="B855" s="1">
        <v>848</v>
      </c>
      <c r="C855" s="21">
        <v>200015</v>
      </c>
      <c r="D855" s="1">
        <v>800</v>
      </c>
      <c r="E855" s="23" t="s">
        <v>2739</v>
      </c>
      <c r="G855" s="21">
        <v>63201</v>
      </c>
      <c r="H855" s="21">
        <v>5</v>
      </c>
      <c r="I855" s="21">
        <v>3</v>
      </c>
      <c r="J855" s="1" t="s">
        <v>1045</v>
      </c>
      <c r="K855" s="21">
        <v>30000</v>
      </c>
      <c r="N855" s="20" t="str">
        <f t="shared" si="146"/>
        <v/>
      </c>
      <c r="O855" s="20" t="str">
        <f t="shared" si="147"/>
        <v>78阶0星</v>
      </c>
      <c r="P855" s="20">
        <f t="shared" si="150"/>
        <v>848</v>
      </c>
      <c r="Q855" s="20">
        <f t="shared" si="155"/>
        <v>78</v>
      </c>
      <c r="R855" s="20">
        <f t="shared" si="156"/>
        <v>0</v>
      </c>
      <c r="S855" s="1">
        <v>800</v>
      </c>
      <c r="T855" s="20">
        <f t="shared" si="151"/>
        <v>94330</v>
      </c>
      <c r="U855" s="20">
        <f t="shared" si="152"/>
        <v>23249</v>
      </c>
      <c r="V855" s="20">
        <f t="shared" si="153"/>
        <v>23249</v>
      </c>
      <c r="W855" s="20">
        <f t="shared" si="154"/>
        <v>1255446</v>
      </c>
      <c r="X855" s="24" t="str">
        <f t="shared" si="148"/>
        <v>{{type=4,value=94330},{type=5,value=23249},{type=6,value=23249},{type=2,value=1255446}}</v>
      </c>
      <c r="AD855" s="25">
        <v>135</v>
      </c>
      <c r="AE855" s="25">
        <v>33</v>
      </c>
      <c r="AF855" s="25">
        <v>33</v>
      </c>
      <c r="AG855" s="25">
        <v>1782</v>
      </c>
      <c r="AH855" s="27">
        <f t="shared" si="149"/>
        <v>2883.6</v>
      </c>
    </row>
    <row r="856" ht="16.5" spans="1:34">
      <c r="A856" s="1" t="s">
        <v>2740</v>
      </c>
      <c r="B856" s="1">
        <v>849</v>
      </c>
      <c r="C856" s="21">
        <v>200015</v>
      </c>
      <c r="D856" s="1">
        <v>800</v>
      </c>
      <c r="E856" s="23" t="s">
        <v>2741</v>
      </c>
      <c r="G856" s="21">
        <v>63201</v>
      </c>
      <c r="H856" s="21">
        <v>5</v>
      </c>
      <c r="I856" s="21">
        <v>3</v>
      </c>
      <c r="J856" s="1" t="s">
        <v>1045</v>
      </c>
      <c r="K856" s="21">
        <v>30000</v>
      </c>
      <c r="N856" s="20" t="str">
        <f t="shared" si="146"/>
        <v/>
      </c>
      <c r="O856" s="20" t="str">
        <f t="shared" si="147"/>
        <v>78阶1星</v>
      </c>
      <c r="P856" s="20">
        <f t="shared" si="150"/>
        <v>849</v>
      </c>
      <c r="Q856" s="20">
        <f t="shared" si="155"/>
        <v>78</v>
      </c>
      <c r="R856" s="20">
        <f t="shared" si="156"/>
        <v>1</v>
      </c>
      <c r="S856" s="1">
        <v>800</v>
      </c>
      <c r="T856" s="20">
        <f t="shared" si="151"/>
        <v>94465</v>
      </c>
      <c r="U856" s="20">
        <f t="shared" si="152"/>
        <v>23282</v>
      </c>
      <c r="V856" s="20">
        <f t="shared" si="153"/>
        <v>23282</v>
      </c>
      <c r="W856" s="20">
        <f t="shared" si="154"/>
        <v>1257228</v>
      </c>
      <c r="X856" s="24" t="str">
        <f t="shared" si="148"/>
        <v>{{type=4,value=94465},{type=5,value=23282},{type=6,value=23282},{type=2,value=1257228}}</v>
      </c>
      <c r="AD856" s="25">
        <v>135</v>
      </c>
      <c r="AE856" s="25">
        <v>33</v>
      </c>
      <c r="AF856" s="25">
        <v>33</v>
      </c>
      <c r="AG856" s="25">
        <v>1782</v>
      </c>
      <c r="AH856" s="27">
        <f t="shared" si="149"/>
        <v>2883.6</v>
      </c>
    </row>
    <row r="857" ht="16.5" spans="1:34">
      <c r="A857" s="1" t="s">
        <v>2742</v>
      </c>
      <c r="B857" s="1">
        <v>850</v>
      </c>
      <c r="C857" s="21">
        <v>200015</v>
      </c>
      <c r="D857" s="1">
        <v>800</v>
      </c>
      <c r="E857" s="23" t="s">
        <v>2743</v>
      </c>
      <c r="G857" s="21">
        <v>63201</v>
      </c>
      <c r="H857" s="21">
        <v>5</v>
      </c>
      <c r="I857" s="21">
        <v>3</v>
      </c>
      <c r="J857" s="1" t="s">
        <v>1045</v>
      </c>
      <c r="K857" s="21">
        <v>30000</v>
      </c>
      <c r="N857" s="20" t="str">
        <f t="shared" si="146"/>
        <v/>
      </c>
      <c r="O857" s="20" t="str">
        <f t="shared" si="147"/>
        <v>78阶2星</v>
      </c>
      <c r="P857" s="20">
        <f t="shared" si="150"/>
        <v>850</v>
      </c>
      <c r="Q857" s="20">
        <f t="shared" si="155"/>
        <v>78</v>
      </c>
      <c r="R857" s="20">
        <f t="shared" si="156"/>
        <v>2</v>
      </c>
      <c r="S857" s="1">
        <v>800</v>
      </c>
      <c r="T857" s="20">
        <f t="shared" si="151"/>
        <v>94600</v>
      </c>
      <c r="U857" s="20">
        <f t="shared" si="152"/>
        <v>23315</v>
      </c>
      <c r="V857" s="20">
        <f t="shared" si="153"/>
        <v>23315</v>
      </c>
      <c r="W857" s="20">
        <f t="shared" si="154"/>
        <v>1259010</v>
      </c>
      <c r="X857" s="24" t="str">
        <f t="shared" si="148"/>
        <v>{{type=4,value=94600},{type=5,value=23315},{type=6,value=23315},{type=2,value=1259010}}</v>
      </c>
      <c r="AD857" s="25">
        <v>135</v>
      </c>
      <c r="AE857" s="25">
        <v>33</v>
      </c>
      <c r="AF857" s="25">
        <v>33</v>
      </c>
      <c r="AG857" s="25">
        <v>1782</v>
      </c>
      <c r="AH857" s="27">
        <f t="shared" si="149"/>
        <v>2883.6</v>
      </c>
    </row>
    <row r="858" ht="16.5" spans="1:34">
      <c r="A858" s="1" t="s">
        <v>2744</v>
      </c>
      <c r="B858" s="1">
        <v>851</v>
      </c>
      <c r="C858" s="21">
        <v>200015</v>
      </c>
      <c r="D858" s="1">
        <v>800</v>
      </c>
      <c r="E858" s="23" t="s">
        <v>2745</v>
      </c>
      <c r="G858" s="21">
        <v>63201</v>
      </c>
      <c r="H858" s="21">
        <v>5</v>
      </c>
      <c r="I858" s="21">
        <v>3</v>
      </c>
      <c r="J858" s="1" t="s">
        <v>1045</v>
      </c>
      <c r="K858" s="21">
        <v>30000</v>
      </c>
      <c r="N858" s="20" t="str">
        <f t="shared" si="146"/>
        <v/>
      </c>
      <c r="O858" s="20" t="str">
        <f t="shared" si="147"/>
        <v>78阶3星</v>
      </c>
      <c r="P858" s="20">
        <f t="shared" si="150"/>
        <v>851</v>
      </c>
      <c r="Q858" s="20">
        <f t="shared" si="155"/>
        <v>78</v>
      </c>
      <c r="R858" s="20">
        <f t="shared" si="156"/>
        <v>3</v>
      </c>
      <c r="S858" s="1">
        <v>800</v>
      </c>
      <c r="T858" s="20">
        <f t="shared" si="151"/>
        <v>94735</v>
      </c>
      <c r="U858" s="20">
        <f t="shared" si="152"/>
        <v>23348</v>
      </c>
      <c r="V858" s="20">
        <f t="shared" si="153"/>
        <v>23348</v>
      </c>
      <c r="W858" s="20">
        <f t="shared" si="154"/>
        <v>1260792</v>
      </c>
      <c r="X858" s="24" t="str">
        <f t="shared" si="148"/>
        <v>{{type=4,value=94735},{type=5,value=23348},{type=6,value=23348},{type=2,value=1260792}}</v>
      </c>
      <c r="AD858" s="25">
        <v>135</v>
      </c>
      <c r="AE858" s="25">
        <v>33</v>
      </c>
      <c r="AF858" s="25">
        <v>33</v>
      </c>
      <c r="AG858" s="25">
        <v>1782</v>
      </c>
      <c r="AH858" s="27">
        <f t="shared" si="149"/>
        <v>2883.6</v>
      </c>
    </row>
    <row r="859" ht="16.5" spans="1:34">
      <c r="A859" s="1" t="s">
        <v>2746</v>
      </c>
      <c r="B859" s="1">
        <v>852</v>
      </c>
      <c r="C859" s="21">
        <v>200015</v>
      </c>
      <c r="D859" s="1">
        <v>800</v>
      </c>
      <c r="E859" s="23" t="s">
        <v>2747</v>
      </c>
      <c r="G859" s="21">
        <v>63201</v>
      </c>
      <c r="H859" s="21">
        <v>5</v>
      </c>
      <c r="I859" s="21">
        <v>3</v>
      </c>
      <c r="J859" s="1" t="s">
        <v>1045</v>
      </c>
      <c r="K859" s="21">
        <v>30000</v>
      </c>
      <c r="N859" s="20" t="str">
        <f t="shared" si="146"/>
        <v/>
      </c>
      <c r="O859" s="20" t="str">
        <f t="shared" si="147"/>
        <v>78阶4星</v>
      </c>
      <c r="P859" s="20">
        <f t="shared" si="150"/>
        <v>852</v>
      </c>
      <c r="Q859" s="20">
        <f t="shared" si="155"/>
        <v>78</v>
      </c>
      <c r="R859" s="20">
        <f t="shared" si="156"/>
        <v>4</v>
      </c>
      <c r="S859" s="1">
        <v>800</v>
      </c>
      <c r="T859" s="20">
        <f t="shared" si="151"/>
        <v>94870</v>
      </c>
      <c r="U859" s="20">
        <f t="shared" si="152"/>
        <v>23381</v>
      </c>
      <c r="V859" s="20">
        <f t="shared" si="153"/>
        <v>23381</v>
      </c>
      <c r="W859" s="20">
        <f t="shared" si="154"/>
        <v>1262574</v>
      </c>
      <c r="X859" s="24" t="str">
        <f t="shared" si="148"/>
        <v>{{type=4,value=94870},{type=5,value=23381},{type=6,value=23381},{type=2,value=1262574}}</v>
      </c>
      <c r="AD859" s="25">
        <v>135</v>
      </c>
      <c r="AE859" s="25">
        <v>33</v>
      </c>
      <c r="AF859" s="25">
        <v>33</v>
      </c>
      <c r="AG859" s="25">
        <v>1782</v>
      </c>
      <c r="AH859" s="27">
        <f t="shared" si="149"/>
        <v>2883.6</v>
      </c>
    </row>
    <row r="860" ht="16.5" spans="1:34">
      <c r="A860" s="1" t="s">
        <v>2748</v>
      </c>
      <c r="B860" s="1">
        <v>853</v>
      </c>
      <c r="C860" s="21">
        <v>200015</v>
      </c>
      <c r="D860" s="1">
        <v>800</v>
      </c>
      <c r="E860" s="23" t="s">
        <v>2749</v>
      </c>
      <c r="G860" s="21">
        <v>63201</v>
      </c>
      <c r="H860" s="21">
        <v>5</v>
      </c>
      <c r="I860" s="21">
        <v>3</v>
      </c>
      <c r="J860" s="1" t="s">
        <v>1045</v>
      </c>
      <c r="K860" s="21">
        <v>30000</v>
      </c>
      <c r="N860" s="20" t="str">
        <f t="shared" si="146"/>
        <v/>
      </c>
      <c r="O860" s="20" t="str">
        <f t="shared" si="147"/>
        <v>78阶5星</v>
      </c>
      <c r="P860" s="20">
        <f t="shared" si="150"/>
        <v>853</v>
      </c>
      <c r="Q860" s="20">
        <f t="shared" si="155"/>
        <v>78</v>
      </c>
      <c r="R860" s="20">
        <f t="shared" si="156"/>
        <v>5</v>
      </c>
      <c r="S860" s="1">
        <v>800</v>
      </c>
      <c r="T860" s="20">
        <f t="shared" si="151"/>
        <v>95005</v>
      </c>
      <c r="U860" s="20">
        <f t="shared" si="152"/>
        <v>23414</v>
      </c>
      <c r="V860" s="20">
        <f t="shared" si="153"/>
        <v>23414</v>
      </c>
      <c r="W860" s="20">
        <f t="shared" si="154"/>
        <v>1264356</v>
      </c>
      <c r="X860" s="24" t="str">
        <f t="shared" si="148"/>
        <v>{{type=4,value=95005},{type=5,value=23414},{type=6,value=23414},{type=2,value=1264356}}</v>
      </c>
      <c r="AD860" s="25">
        <v>135</v>
      </c>
      <c r="AE860" s="25">
        <v>33</v>
      </c>
      <c r="AF860" s="25">
        <v>33</v>
      </c>
      <c r="AG860" s="25">
        <v>1782</v>
      </c>
      <c r="AH860" s="27">
        <f t="shared" si="149"/>
        <v>2883.6</v>
      </c>
    </row>
    <row r="861" ht="16.5" spans="1:34">
      <c r="A861" s="1" t="s">
        <v>2750</v>
      </c>
      <c r="B861" s="1">
        <v>854</v>
      </c>
      <c r="C861" s="21">
        <v>200015</v>
      </c>
      <c r="D861" s="1">
        <v>800</v>
      </c>
      <c r="E861" s="23" t="s">
        <v>2751</v>
      </c>
      <c r="G861" s="21">
        <v>63201</v>
      </c>
      <c r="H861" s="21">
        <v>5</v>
      </c>
      <c r="I861" s="21">
        <v>3</v>
      </c>
      <c r="J861" s="1" t="s">
        <v>1045</v>
      </c>
      <c r="K861" s="21">
        <v>30000</v>
      </c>
      <c r="N861" s="20" t="str">
        <f t="shared" si="146"/>
        <v/>
      </c>
      <c r="O861" s="20" t="str">
        <f t="shared" si="147"/>
        <v>78阶6星</v>
      </c>
      <c r="P861" s="20">
        <f t="shared" si="150"/>
        <v>854</v>
      </c>
      <c r="Q861" s="20">
        <f t="shared" si="155"/>
        <v>78</v>
      </c>
      <c r="R861" s="20">
        <f t="shared" si="156"/>
        <v>6</v>
      </c>
      <c r="S861" s="1">
        <v>800</v>
      </c>
      <c r="T861" s="20">
        <f t="shared" si="151"/>
        <v>95140</v>
      </c>
      <c r="U861" s="20">
        <f t="shared" si="152"/>
        <v>23447</v>
      </c>
      <c r="V861" s="20">
        <f t="shared" si="153"/>
        <v>23447</v>
      </c>
      <c r="W861" s="20">
        <f t="shared" si="154"/>
        <v>1266138</v>
      </c>
      <c r="X861" s="24" t="str">
        <f t="shared" si="148"/>
        <v>{{type=4,value=95140},{type=5,value=23447},{type=6,value=23447},{type=2,value=1266138}}</v>
      </c>
      <c r="AD861" s="25">
        <v>135</v>
      </c>
      <c r="AE861" s="25">
        <v>33</v>
      </c>
      <c r="AF861" s="25">
        <v>33</v>
      </c>
      <c r="AG861" s="25">
        <v>1782</v>
      </c>
      <c r="AH861" s="27">
        <f t="shared" si="149"/>
        <v>2883.6</v>
      </c>
    </row>
    <row r="862" ht="16.5" spans="1:34">
      <c r="A862" s="1" t="s">
        <v>2752</v>
      </c>
      <c r="B862" s="1">
        <v>855</v>
      </c>
      <c r="C862" s="21">
        <v>200015</v>
      </c>
      <c r="D862" s="1">
        <v>800</v>
      </c>
      <c r="E862" s="23" t="s">
        <v>2753</v>
      </c>
      <c r="G862" s="21">
        <v>63201</v>
      </c>
      <c r="H862" s="21">
        <v>5</v>
      </c>
      <c r="I862" s="21">
        <v>3</v>
      </c>
      <c r="J862" s="1" t="s">
        <v>1045</v>
      </c>
      <c r="K862" s="21">
        <v>30000</v>
      </c>
      <c r="N862" s="20" t="str">
        <f t="shared" si="146"/>
        <v/>
      </c>
      <c r="O862" s="20" t="str">
        <f t="shared" si="147"/>
        <v>78阶7星</v>
      </c>
      <c r="P862" s="20">
        <f t="shared" si="150"/>
        <v>855</v>
      </c>
      <c r="Q862" s="20">
        <f t="shared" si="155"/>
        <v>78</v>
      </c>
      <c r="R862" s="20">
        <f t="shared" si="156"/>
        <v>7</v>
      </c>
      <c r="S862" s="1">
        <v>800</v>
      </c>
      <c r="T862" s="20">
        <f t="shared" si="151"/>
        <v>95275</v>
      </c>
      <c r="U862" s="20">
        <f t="shared" si="152"/>
        <v>23480</v>
      </c>
      <c r="V862" s="20">
        <f t="shared" si="153"/>
        <v>23480</v>
      </c>
      <c r="W862" s="20">
        <f t="shared" si="154"/>
        <v>1267920</v>
      </c>
      <c r="X862" s="24" t="str">
        <f t="shared" si="148"/>
        <v>{{type=4,value=95275},{type=5,value=23480},{type=6,value=23480},{type=2,value=1267920}}</v>
      </c>
      <c r="AD862" s="25">
        <v>135</v>
      </c>
      <c r="AE862" s="25">
        <v>33</v>
      </c>
      <c r="AF862" s="25">
        <v>33</v>
      </c>
      <c r="AG862" s="25">
        <v>1782</v>
      </c>
      <c r="AH862" s="27">
        <f t="shared" si="149"/>
        <v>2883.6</v>
      </c>
    </row>
    <row r="863" ht="16.5" spans="1:34">
      <c r="A863" s="1" t="s">
        <v>2754</v>
      </c>
      <c r="B863" s="1">
        <v>856</v>
      </c>
      <c r="C863" s="21">
        <v>200015</v>
      </c>
      <c r="D863" s="1">
        <v>800</v>
      </c>
      <c r="E863" s="23" t="s">
        <v>2755</v>
      </c>
      <c r="G863" s="21">
        <v>63201</v>
      </c>
      <c r="H863" s="21">
        <v>5</v>
      </c>
      <c r="I863" s="21">
        <v>3</v>
      </c>
      <c r="J863" s="1" t="s">
        <v>1045</v>
      </c>
      <c r="K863" s="21">
        <v>30000</v>
      </c>
      <c r="N863" s="20" t="str">
        <f t="shared" si="146"/>
        <v/>
      </c>
      <c r="O863" s="20" t="str">
        <f t="shared" si="147"/>
        <v>78阶8星</v>
      </c>
      <c r="P863" s="20">
        <f t="shared" si="150"/>
        <v>856</v>
      </c>
      <c r="Q863" s="20">
        <f t="shared" si="155"/>
        <v>78</v>
      </c>
      <c r="R863" s="20">
        <f t="shared" si="156"/>
        <v>8</v>
      </c>
      <c r="S863" s="1">
        <v>800</v>
      </c>
      <c r="T863" s="20">
        <f t="shared" si="151"/>
        <v>95410</v>
      </c>
      <c r="U863" s="20">
        <f t="shared" si="152"/>
        <v>23513</v>
      </c>
      <c r="V863" s="20">
        <f t="shared" si="153"/>
        <v>23513</v>
      </c>
      <c r="W863" s="20">
        <f t="shared" si="154"/>
        <v>1269702</v>
      </c>
      <c r="X863" s="24" t="str">
        <f t="shared" si="148"/>
        <v>{{type=4,value=95410},{type=5,value=23513},{type=6,value=23513},{type=2,value=1269702}}</v>
      </c>
      <c r="AD863" s="25">
        <v>135</v>
      </c>
      <c r="AE863" s="25">
        <v>33</v>
      </c>
      <c r="AF863" s="25">
        <v>33</v>
      </c>
      <c r="AG863" s="25">
        <v>1782</v>
      </c>
      <c r="AH863" s="27">
        <f t="shared" si="149"/>
        <v>2883.6</v>
      </c>
    </row>
    <row r="864" ht="16.5" spans="1:34">
      <c r="A864" s="1" t="s">
        <v>2756</v>
      </c>
      <c r="B864" s="1">
        <v>857</v>
      </c>
      <c r="C864" s="21">
        <v>200015</v>
      </c>
      <c r="D864" s="1">
        <v>800</v>
      </c>
      <c r="E864" s="23" t="s">
        <v>2757</v>
      </c>
      <c r="G864" s="21">
        <v>63201</v>
      </c>
      <c r="H864" s="21">
        <v>5</v>
      </c>
      <c r="I864" s="21">
        <v>3</v>
      </c>
      <c r="J864" s="1" t="s">
        <v>1045</v>
      </c>
      <c r="K864" s="21">
        <v>30000</v>
      </c>
      <c r="N864" s="20" t="str">
        <f t="shared" si="146"/>
        <v/>
      </c>
      <c r="O864" s="20" t="str">
        <f t="shared" si="147"/>
        <v>78阶9星</v>
      </c>
      <c r="P864" s="20">
        <f t="shared" si="150"/>
        <v>857</v>
      </c>
      <c r="Q864" s="20">
        <f t="shared" si="155"/>
        <v>78</v>
      </c>
      <c r="R864" s="20">
        <f t="shared" si="156"/>
        <v>9</v>
      </c>
      <c r="S864" s="1">
        <v>800</v>
      </c>
      <c r="T864" s="20">
        <f t="shared" si="151"/>
        <v>95545</v>
      </c>
      <c r="U864" s="20">
        <f t="shared" si="152"/>
        <v>23546</v>
      </c>
      <c r="V864" s="20">
        <f t="shared" si="153"/>
        <v>23546</v>
      </c>
      <c r="W864" s="20">
        <f t="shared" si="154"/>
        <v>1271484</v>
      </c>
      <c r="X864" s="24" t="str">
        <f t="shared" si="148"/>
        <v>{{type=4,value=95545},{type=5,value=23546},{type=6,value=23546},{type=2,value=1271484}}</v>
      </c>
      <c r="AD864" s="25">
        <v>135</v>
      </c>
      <c r="AE864" s="25">
        <v>33</v>
      </c>
      <c r="AF864" s="25">
        <v>33</v>
      </c>
      <c r="AG864" s="25">
        <v>1782</v>
      </c>
      <c r="AH864" s="27">
        <f t="shared" si="149"/>
        <v>2883.6</v>
      </c>
    </row>
    <row r="865" ht="16.5" spans="1:34">
      <c r="A865" s="1" t="s">
        <v>2758</v>
      </c>
      <c r="B865" s="1">
        <v>858</v>
      </c>
      <c r="C865" s="21">
        <v>200015</v>
      </c>
      <c r="D865" s="1">
        <v>800</v>
      </c>
      <c r="E865" s="23" t="s">
        <v>2759</v>
      </c>
      <c r="G865" s="21">
        <v>63201</v>
      </c>
      <c r="H865" s="21">
        <v>5</v>
      </c>
      <c r="I865" s="21">
        <v>3</v>
      </c>
      <c r="J865" s="1">
        <v>1</v>
      </c>
      <c r="K865" s="21">
        <v>30000</v>
      </c>
      <c r="N865" s="20">
        <f t="shared" si="146"/>
        <v>1</v>
      </c>
      <c r="O865" s="20" t="str">
        <f t="shared" si="147"/>
        <v>78阶10星</v>
      </c>
      <c r="P865" s="20">
        <f t="shared" si="150"/>
        <v>858</v>
      </c>
      <c r="Q865" s="20">
        <f t="shared" si="155"/>
        <v>78</v>
      </c>
      <c r="R865" s="20">
        <f t="shared" si="156"/>
        <v>10</v>
      </c>
      <c r="S865" s="1">
        <v>800</v>
      </c>
      <c r="T865" s="20">
        <f t="shared" si="151"/>
        <v>95680</v>
      </c>
      <c r="U865" s="20">
        <f t="shared" si="152"/>
        <v>23579</v>
      </c>
      <c r="V865" s="20">
        <f t="shared" si="153"/>
        <v>23579</v>
      </c>
      <c r="W865" s="20">
        <f t="shared" si="154"/>
        <v>1273266</v>
      </c>
      <c r="X865" s="24" t="str">
        <f t="shared" si="148"/>
        <v>{{type=4,value=95680},{type=5,value=23579},{type=6,value=23579},{type=2,value=1273266}}</v>
      </c>
      <c r="AD865" s="25">
        <v>135</v>
      </c>
      <c r="AE865" s="25">
        <v>33</v>
      </c>
      <c r="AF865" s="25">
        <v>33</v>
      </c>
      <c r="AG865" s="25">
        <v>1782</v>
      </c>
      <c r="AH865" s="27">
        <f t="shared" si="149"/>
        <v>2883.6</v>
      </c>
    </row>
    <row r="866" ht="16.5" spans="1:34">
      <c r="A866" s="1" t="s">
        <v>2760</v>
      </c>
      <c r="B866" s="1">
        <v>859</v>
      </c>
      <c r="C866" s="21">
        <v>200015</v>
      </c>
      <c r="D866" s="1">
        <v>800</v>
      </c>
      <c r="E866" s="23" t="s">
        <v>2761</v>
      </c>
      <c r="G866" s="21">
        <v>63201</v>
      </c>
      <c r="H866" s="21">
        <v>5</v>
      </c>
      <c r="I866" s="21">
        <v>3</v>
      </c>
      <c r="J866" s="1" t="s">
        <v>1045</v>
      </c>
      <c r="K866" s="21">
        <v>30000</v>
      </c>
      <c r="N866" s="20" t="str">
        <f t="shared" si="146"/>
        <v/>
      </c>
      <c r="O866" s="20" t="str">
        <f t="shared" si="147"/>
        <v>79阶0星</v>
      </c>
      <c r="P866" s="20">
        <f t="shared" si="150"/>
        <v>859</v>
      </c>
      <c r="Q866" s="20">
        <f t="shared" si="155"/>
        <v>79</v>
      </c>
      <c r="R866" s="20">
        <f t="shared" si="156"/>
        <v>0</v>
      </c>
      <c r="S866" s="1">
        <v>800</v>
      </c>
      <c r="T866" s="20">
        <f t="shared" si="151"/>
        <v>95815</v>
      </c>
      <c r="U866" s="20">
        <f t="shared" si="152"/>
        <v>23612</v>
      </c>
      <c r="V866" s="20">
        <f t="shared" si="153"/>
        <v>23612</v>
      </c>
      <c r="W866" s="20">
        <f t="shared" si="154"/>
        <v>1275048</v>
      </c>
      <c r="X866" s="24" t="str">
        <f t="shared" si="148"/>
        <v>{{type=4,value=95815},{type=5,value=23612},{type=6,value=23612},{type=2,value=1275048}}</v>
      </c>
      <c r="AD866" s="25">
        <v>135</v>
      </c>
      <c r="AE866" s="25">
        <v>33</v>
      </c>
      <c r="AF866" s="25">
        <v>33</v>
      </c>
      <c r="AG866" s="25">
        <v>1782</v>
      </c>
      <c r="AH866" s="27">
        <f t="shared" si="149"/>
        <v>2883.6</v>
      </c>
    </row>
    <row r="867" ht="16.5" spans="1:34">
      <c r="A867" s="1" t="s">
        <v>2762</v>
      </c>
      <c r="B867" s="1">
        <v>860</v>
      </c>
      <c r="C867" s="21">
        <v>200015</v>
      </c>
      <c r="D867" s="1">
        <v>800</v>
      </c>
      <c r="E867" s="23" t="s">
        <v>2763</v>
      </c>
      <c r="G867" s="21">
        <v>63201</v>
      </c>
      <c r="H867" s="21">
        <v>5</v>
      </c>
      <c r="I867" s="21">
        <v>3</v>
      </c>
      <c r="J867" s="1" t="s">
        <v>1045</v>
      </c>
      <c r="K867" s="21">
        <v>30000</v>
      </c>
      <c r="N867" s="20" t="str">
        <f t="shared" si="146"/>
        <v/>
      </c>
      <c r="O867" s="20" t="str">
        <f t="shared" si="147"/>
        <v>79阶1星</v>
      </c>
      <c r="P867" s="20">
        <f t="shared" si="150"/>
        <v>860</v>
      </c>
      <c r="Q867" s="20">
        <f t="shared" si="155"/>
        <v>79</v>
      </c>
      <c r="R867" s="20">
        <f t="shared" si="156"/>
        <v>1</v>
      </c>
      <c r="S867" s="1">
        <v>800</v>
      </c>
      <c r="T867" s="20">
        <f t="shared" si="151"/>
        <v>95950</v>
      </c>
      <c r="U867" s="20">
        <f t="shared" si="152"/>
        <v>23645</v>
      </c>
      <c r="V867" s="20">
        <f t="shared" si="153"/>
        <v>23645</v>
      </c>
      <c r="W867" s="20">
        <f t="shared" si="154"/>
        <v>1276830</v>
      </c>
      <c r="X867" s="24" t="str">
        <f t="shared" si="148"/>
        <v>{{type=4,value=95950},{type=5,value=23645},{type=6,value=23645},{type=2,value=1276830}}</v>
      </c>
      <c r="AD867" s="25">
        <v>135</v>
      </c>
      <c r="AE867" s="25">
        <v>33</v>
      </c>
      <c r="AF867" s="25">
        <v>33</v>
      </c>
      <c r="AG867" s="25">
        <v>1782</v>
      </c>
      <c r="AH867" s="27">
        <f t="shared" si="149"/>
        <v>2883.6</v>
      </c>
    </row>
    <row r="868" ht="16.5" spans="1:34">
      <c r="A868" s="1" t="s">
        <v>2764</v>
      </c>
      <c r="B868" s="1">
        <v>861</v>
      </c>
      <c r="C868" s="21">
        <v>200015</v>
      </c>
      <c r="D868" s="1">
        <v>800</v>
      </c>
      <c r="E868" s="23" t="s">
        <v>2765</v>
      </c>
      <c r="G868" s="21">
        <v>63201</v>
      </c>
      <c r="H868" s="21">
        <v>5</v>
      </c>
      <c r="I868" s="21">
        <v>3</v>
      </c>
      <c r="J868" s="1" t="s">
        <v>1045</v>
      </c>
      <c r="K868" s="21">
        <v>30000</v>
      </c>
      <c r="N868" s="20" t="str">
        <f t="shared" si="146"/>
        <v/>
      </c>
      <c r="O868" s="20" t="str">
        <f t="shared" si="147"/>
        <v>79阶2星</v>
      </c>
      <c r="P868" s="20">
        <f t="shared" si="150"/>
        <v>861</v>
      </c>
      <c r="Q868" s="20">
        <f t="shared" si="155"/>
        <v>79</v>
      </c>
      <c r="R868" s="20">
        <f t="shared" si="156"/>
        <v>2</v>
      </c>
      <c r="S868" s="1">
        <v>800</v>
      </c>
      <c r="T868" s="20">
        <f t="shared" si="151"/>
        <v>96085</v>
      </c>
      <c r="U868" s="20">
        <f t="shared" si="152"/>
        <v>23678</v>
      </c>
      <c r="V868" s="20">
        <f t="shared" si="153"/>
        <v>23678</v>
      </c>
      <c r="W868" s="20">
        <f t="shared" si="154"/>
        <v>1278612</v>
      </c>
      <c r="X868" s="24" t="str">
        <f t="shared" si="148"/>
        <v>{{type=4,value=96085},{type=5,value=23678},{type=6,value=23678},{type=2,value=1278612}}</v>
      </c>
      <c r="AD868" s="25">
        <v>135</v>
      </c>
      <c r="AE868" s="25">
        <v>33</v>
      </c>
      <c r="AF868" s="25">
        <v>33</v>
      </c>
      <c r="AG868" s="25">
        <v>1782</v>
      </c>
      <c r="AH868" s="27">
        <f t="shared" si="149"/>
        <v>2883.6</v>
      </c>
    </row>
    <row r="869" ht="16.5" spans="1:34">
      <c r="A869" s="1" t="s">
        <v>2766</v>
      </c>
      <c r="B869" s="1">
        <v>862</v>
      </c>
      <c r="C869" s="21">
        <v>200015</v>
      </c>
      <c r="D869" s="1">
        <v>800</v>
      </c>
      <c r="E869" s="23" t="s">
        <v>2767</v>
      </c>
      <c r="G869" s="21">
        <v>63201</v>
      </c>
      <c r="H869" s="21">
        <v>5</v>
      </c>
      <c r="I869" s="21">
        <v>3</v>
      </c>
      <c r="J869" s="1" t="s">
        <v>1045</v>
      </c>
      <c r="K869" s="21">
        <v>30000</v>
      </c>
      <c r="N869" s="20" t="str">
        <f t="shared" si="146"/>
        <v/>
      </c>
      <c r="O869" s="20" t="str">
        <f t="shared" si="147"/>
        <v>79阶3星</v>
      </c>
      <c r="P869" s="20">
        <f t="shared" si="150"/>
        <v>862</v>
      </c>
      <c r="Q869" s="20">
        <f t="shared" si="155"/>
        <v>79</v>
      </c>
      <c r="R869" s="20">
        <f t="shared" si="156"/>
        <v>3</v>
      </c>
      <c r="S869" s="1">
        <v>800</v>
      </c>
      <c r="T869" s="20">
        <f t="shared" si="151"/>
        <v>96220</v>
      </c>
      <c r="U869" s="20">
        <f t="shared" si="152"/>
        <v>23711</v>
      </c>
      <c r="V869" s="20">
        <f t="shared" si="153"/>
        <v>23711</v>
      </c>
      <c r="W869" s="20">
        <f t="shared" si="154"/>
        <v>1280394</v>
      </c>
      <c r="X869" s="24" t="str">
        <f t="shared" si="148"/>
        <v>{{type=4,value=96220},{type=5,value=23711},{type=6,value=23711},{type=2,value=1280394}}</v>
      </c>
      <c r="AD869" s="25">
        <v>135</v>
      </c>
      <c r="AE869" s="25">
        <v>33</v>
      </c>
      <c r="AF869" s="25">
        <v>33</v>
      </c>
      <c r="AG869" s="25">
        <v>1782</v>
      </c>
      <c r="AH869" s="27">
        <f t="shared" si="149"/>
        <v>2883.6</v>
      </c>
    </row>
    <row r="870" ht="16.5" spans="1:34">
      <c r="A870" s="1" t="s">
        <v>2768</v>
      </c>
      <c r="B870" s="1">
        <v>863</v>
      </c>
      <c r="C870" s="21">
        <v>200015</v>
      </c>
      <c r="D870" s="1">
        <v>800</v>
      </c>
      <c r="E870" s="23" t="s">
        <v>2769</v>
      </c>
      <c r="G870" s="21">
        <v>63201</v>
      </c>
      <c r="H870" s="21">
        <v>5</v>
      </c>
      <c r="I870" s="21">
        <v>3</v>
      </c>
      <c r="J870" s="1" t="s">
        <v>1045</v>
      </c>
      <c r="K870" s="21">
        <v>30000</v>
      </c>
      <c r="N870" s="20" t="str">
        <f t="shared" si="146"/>
        <v/>
      </c>
      <c r="O870" s="20" t="str">
        <f t="shared" si="147"/>
        <v>79阶4星</v>
      </c>
      <c r="P870" s="20">
        <f t="shared" si="150"/>
        <v>863</v>
      </c>
      <c r="Q870" s="20">
        <f t="shared" si="155"/>
        <v>79</v>
      </c>
      <c r="R870" s="20">
        <f t="shared" si="156"/>
        <v>4</v>
      </c>
      <c r="S870" s="1">
        <v>800</v>
      </c>
      <c r="T870" s="20">
        <f t="shared" si="151"/>
        <v>96355</v>
      </c>
      <c r="U870" s="20">
        <f t="shared" si="152"/>
        <v>23744</v>
      </c>
      <c r="V870" s="20">
        <f t="shared" si="153"/>
        <v>23744</v>
      </c>
      <c r="W870" s="20">
        <f t="shared" si="154"/>
        <v>1282176</v>
      </c>
      <c r="X870" s="24" t="str">
        <f t="shared" si="148"/>
        <v>{{type=4,value=96355},{type=5,value=23744},{type=6,value=23744},{type=2,value=1282176}}</v>
      </c>
      <c r="AD870" s="25">
        <v>135</v>
      </c>
      <c r="AE870" s="25">
        <v>33</v>
      </c>
      <c r="AF870" s="25">
        <v>33</v>
      </c>
      <c r="AG870" s="25">
        <v>1782</v>
      </c>
      <c r="AH870" s="27">
        <f t="shared" si="149"/>
        <v>2883.6</v>
      </c>
    </row>
    <row r="871" ht="16.5" spans="1:34">
      <c r="A871" s="1" t="s">
        <v>2770</v>
      </c>
      <c r="B871" s="1">
        <v>864</v>
      </c>
      <c r="C871" s="21">
        <v>200015</v>
      </c>
      <c r="D871" s="1">
        <v>800</v>
      </c>
      <c r="E871" s="23" t="s">
        <v>2771</v>
      </c>
      <c r="G871" s="21">
        <v>63201</v>
      </c>
      <c r="H871" s="21">
        <v>5</v>
      </c>
      <c r="I871" s="21">
        <v>3</v>
      </c>
      <c r="J871" s="1" t="s">
        <v>1045</v>
      </c>
      <c r="K871" s="21">
        <v>30000</v>
      </c>
      <c r="N871" s="20" t="str">
        <f t="shared" si="146"/>
        <v/>
      </c>
      <c r="O871" s="20" t="str">
        <f t="shared" si="147"/>
        <v>79阶5星</v>
      </c>
      <c r="P871" s="20">
        <f t="shared" si="150"/>
        <v>864</v>
      </c>
      <c r="Q871" s="20">
        <f t="shared" si="155"/>
        <v>79</v>
      </c>
      <c r="R871" s="20">
        <f t="shared" si="156"/>
        <v>5</v>
      </c>
      <c r="S871" s="1">
        <v>800</v>
      </c>
      <c r="T871" s="20">
        <f t="shared" si="151"/>
        <v>96490</v>
      </c>
      <c r="U871" s="20">
        <f t="shared" si="152"/>
        <v>23777</v>
      </c>
      <c r="V871" s="20">
        <f t="shared" si="153"/>
        <v>23777</v>
      </c>
      <c r="W871" s="20">
        <f t="shared" si="154"/>
        <v>1283958</v>
      </c>
      <c r="X871" s="24" t="str">
        <f t="shared" si="148"/>
        <v>{{type=4,value=96490},{type=5,value=23777},{type=6,value=23777},{type=2,value=1283958}}</v>
      </c>
      <c r="AD871" s="25">
        <v>135</v>
      </c>
      <c r="AE871" s="25">
        <v>33</v>
      </c>
      <c r="AF871" s="25">
        <v>33</v>
      </c>
      <c r="AG871" s="25">
        <v>1782</v>
      </c>
      <c r="AH871" s="27">
        <f t="shared" si="149"/>
        <v>2883.6</v>
      </c>
    </row>
    <row r="872" ht="16.5" spans="1:34">
      <c r="A872" s="1" t="s">
        <v>2772</v>
      </c>
      <c r="B872" s="1">
        <v>865</v>
      </c>
      <c r="C872" s="21">
        <v>200015</v>
      </c>
      <c r="D872" s="1">
        <v>800</v>
      </c>
      <c r="E872" s="23" t="s">
        <v>2773</v>
      </c>
      <c r="G872" s="21">
        <v>63201</v>
      </c>
      <c r="H872" s="21">
        <v>5</v>
      </c>
      <c r="I872" s="21">
        <v>3</v>
      </c>
      <c r="J872" s="1" t="s">
        <v>1045</v>
      </c>
      <c r="K872" s="21">
        <v>30000</v>
      </c>
      <c r="N872" s="20" t="str">
        <f t="shared" si="146"/>
        <v/>
      </c>
      <c r="O872" s="20" t="str">
        <f t="shared" si="147"/>
        <v>79阶6星</v>
      </c>
      <c r="P872" s="20">
        <f t="shared" si="150"/>
        <v>865</v>
      </c>
      <c r="Q872" s="20">
        <f t="shared" si="155"/>
        <v>79</v>
      </c>
      <c r="R872" s="20">
        <f t="shared" si="156"/>
        <v>6</v>
      </c>
      <c r="S872" s="1">
        <v>800</v>
      </c>
      <c r="T872" s="20">
        <f t="shared" si="151"/>
        <v>96625</v>
      </c>
      <c r="U872" s="20">
        <f t="shared" si="152"/>
        <v>23810</v>
      </c>
      <c r="V872" s="20">
        <f t="shared" si="153"/>
        <v>23810</v>
      </c>
      <c r="W872" s="20">
        <f t="shared" si="154"/>
        <v>1285740</v>
      </c>
      <c r="X872" s="24" t="str">
        <f t="shared" si="148"/>
        <v>{{type=4,value=96625},{type=5,value=23810},{type=6,value=23810},{type=2,value=1285740}}</v>
      </c>
      <c r="AD872" s="25">
        <v>135</v>
      </c>
      <c r="AE872" s="25">
        <v>33</v>
      </c>
      <c r="AF872" s="25">
        <v>33</v>
      </c>
      <c r="AG872" s="25">
        <v>1782</v>
      </c>
      <c r="AH872" s="27">
        <f t="shared" si="149"/>
        <v>2883.6</v>
      </c>
    </row>
    <row r="873" ht="16.5" spans="1:34">
      <c r="A873" s="1" t="s">
        <v>2774</v>
      </c>
      <c r="B873" s="1">
        <v>866</v>
      </c>
      <c r="C873" s="21">
        <v>200015</v>
      </c>
      <c r="D873" s="1">
        <v>800</v>
      </c>
      <c r="E873" s="23" t="s">
        <v>2775</v>
      </c>
      <c r="G873" s="21">
        <v>63201</v>
      </c>
      <c r="H873" s="21">
        <v>5</v>
      </c>
      <c r="I873" s="21">
        <v>3</v>
      </c>
      <c r="J873" s="1" t="s">
        <v>1045</v>
      </c>
      <c r="K873" s="21">
        <v>30000</v>
      </c>
      <c r="N873" s="20" t="str">
        <f t="shared" si="146"/>
        <v/>
      </c>
      <c r="O873" s="20" t="str">
        <f t="shared" si="147"/>
        <v>79阶7星</v>
      </c>
      <c r="P873" s="20">
        <f t="shared" si="150"/>
        <v>866</v>
      </c>
      <c r="Q873" s="20">
        <f t="shared" si="155"/>
        <v>79</v>
      </c>
      <c r="R873" s="20">
        <f t="shared" si="156"/>
        <v>7</v>
      </c>
      <c r="S873" s="1">
        <v>800</v>
      </c>
      <c r="T873" s="20">
        <f t="shared" si="151"/>
        <v>96760</v>
      </c>
      <c r="U873" s="20">
        <f t="shared" si="152"/>
        <v>23843</v>
      </c>
      <c r="V873" s="20">
        <f t="shared" si="153"/>
        <v>23843</v>
      </c>
      <c r="W873" s="20">
        <f t="shared" si="154"/>
        <v>1287522</v>
      </c>
      <c r="X873" s="24" t="str">
        <f t="shared" si="148"/>
        <v>{{type=4,value=96760},{type=5,value=23843},{type=6,value=23843},{type=2,value=1287522}}</v>
      </c>
      <c r="AD873" s="25">
        <v>135</v>
      </c>
      <c r="AE873" s="25">
        <v>33</v>
      </c>
      <c r="AF873" s="25">
        <v>33</v>
      </c>
      <c r="AG873" s="25">
        <v>1782</v>
      </c>
      <c r="AH873" s="27">
        <f t="shared" si="149"/>
        <v>2883.6</v>
      </c>
    </row>
    <row r="874" ht="16.5" spans="1:34">
      <c r="A874" s="1" t="s">
        <v>2776</v>
      </c>
      <c r="B874" s="1">
        <v>867</v>
      </c>
      <c r="C874" s="21">
        <v>200015</v>
      </c>
      <c r="D874" s="1">
        <v>800</v>
      </c>
      <c r="E874" s="23" t="s">
        <v>2777</v>
      </c>
      <c r="G874" s="21">
        <v>63201</v>
      </c>
      <c r="H874" s="21">
        <v>5</v>
      </c>
      <c r="I874" s="21">
        <v>3</v>
      </c>
      <c r="J874" s="1" t="s">
        <v>1045</v>
      </c>
      <c r="K874" s="21">
        <v>30000</v>
      </c>
      <c r="N874" s="20" t="str">
        <f t="shared" si="146"/>
        <v/>
      </c>
      <c r="O874" s="20" t="str">
        <f t="shared" si="147"/>
        <v>79阶8星</v>
      </c>
      <c r="P874" s="20">
        <f t="shared" si="150"/>
        <v>867</v>
      </c>
      <c r="Q874" s="20">
        <f t="shared" si="155"/>
        <v>79</v>
      </c>
      <c r="R874" s="20">
        <f t="shared" si="156"/>
        <v>8</v>
      </c>
      <c r="S874" s="1">
        <v>800</v>
      </c>
      <c r="T874" s="20">
        <f t="shared" si="151"/>
        <v>96895</v>
      </c>
      <c r="U874" s="20">
        <f t="shared" si="152"/>
        <v>23876</v>
      </c>
      <c r="V874" s="20">
        <f t="shared" si="153"/>
        <v>23876</v>
      </c>
      <c r="W874" s="20">
        <f t="shared" si="154"/>
        <v>1289304</v>
      </c>
      <c r="X874" s="24" t="str">
        <f t="shared" si="148"/>
        <v>{{type=4,value=96895},{type=5,value=23876},{type=6,value=23876},{type=2,value=1289304}}</v>
      </c>
      <c r="AD874" s="25">
        <v>135</v>
      </c>
      <c r="AE874" s="25">
        <v>33</v>
      </c>
      <c r="AF874" s="25">
        <v>33</v>
      </c>
      <c r="AG874" s="25">
        <v>1782</v>
      </c>
      <c r="AH874" s="27">
        <f t="shared" si="149"/>
        <v>2883.6</v>
      </c>
    </row>
    <row r="875" ht="16.5" spans="1:34">
      <c r="A875" s="1" t="s">
        <v>2778</v>
      </c>
      <c r="B875" s="1">
        <v>868</v>
      </c>
      <c r="C875" s="21">
        <v>200015</v>
      </c>
      <c r="D875" s="1">
        <v>800</v>
      </c>
      <c r="E875" s="23" t="s">
        <v>2779</v>
      </c>
      <c r="G875" s="21">
        <v>63201</v>
      </c>
      <c r="H875" s="21">
        <v>5</v>
      </c>
      <c r="I875" s="21">
        <v>3</v>
      </c>
      <c r="J875" s="1" t="s">
        <v>1045</v>
      </c>
      <c r="K875" s="21">
        <v>30000</v>
      </c>
      <c r="N875" s="20" t="str">
        <f t="shared" si="146"/>
        <v/>
      </c>
      <c r="O875" s="20" t="str">
        <f t="shared" si="147"/>
        <v>79阶9星</v>
      </c>
      <c r="P875" s="20">
        <f t="shared" si="150"/>
        <v>868</v>
      </c>
      <c r="Q875" s="20">
        <f t="shared" si="155"/>
        <v>79</v>
      </c>
      <c r="R875" s="20">
        <f t="shared" si="156"/>
        <v>9</v>
      </c>
      <c r="S875" s="1">
        <v>800</v>
      </c>
      <c r="T875" s="20">
        <f t="shared" si="151"/>
        <v>97030</v>
      </c>
      <c r="U875" s="20">
        <f t="shared" si="152"/>
        <v>23909</v>
      </c>
      <c r="V875" s="20">
        <f t="shared" si="153"/>
        <v>23909</v>
      </c>
      <c r="W875" s="20">
        <f t="shared" si="154"/>
        <v>1291086</v>
      </c>
      <c r="X875" s="24" t="str">
        <f t="shared" si="148"/>
        <v>{{type=4,value=97030},{type=5,value=23909},{type=6,value=23909},{type=2,value=1291086}}</v>
      </c>
      <c r="AD875" s="25">
        <v>135</v>
      </c>
      <c r="AE875" s="25">
        <v>33</v>
      </c>
      <c r="AF875" s="25">
        <v>33</v>
      </c>
      <c r="AG875" s="25">
        <v>1782</v>
      </c>
      <c r="AH875" s="27">
        <f t="shared" si="149"/>
        <v>2883.6</v>
      </c>
    </row>
    <row r="876" ht="16.5" spans="1:34">
      <c r="A876" s="1" t="s">
        <v>2780</v>
      </c>
      <c r="B876" s="1">
        <v>869</v>
      </c>
      <c r="C876" s="21">
        <v>200015</v>
      </c>
      <c r="D876" s="1">
        <v>800</v>
      </c>
      <c r="E876" s="23" t="s">
        <v>2781</v>
      </c>
      <c r="G876" s="21">
        <v>63201</v>
      </c>
      <c r="H876" s="21">
        <v>5</v>
      </c>
      <c r="I876" s="21">
        <v>3</v>
      </c>
      <c r="J876" s="1">
        <v>1</v>
      </c>
      <c r="K876" s="21">
        <v>30000</v>
      </c>
      <c r="N876" s="20">
        <f t="shared" si="146"/>
        <v>1</v>
      </c>
      <c r="O876" s="20" t="str">
        <f t="shared" si="147"/>
        <v>79阶10星</v>
      </c>
      <c r="P876" s="20">
        <f t="shared" si="150"/>
        <v>869</v>
      </c>
      <c r="Q876" s="20">
        <f t="shared" si="155"/>
        <v>79</v>
      </c>
      <c r="R876" s="20">
        <f t="shared" si="156"/>
        <v>10</v>
      </c>
      <c r="S876" s="1">
        <v>800</v>
      </c>
      <c r="T876" s="20">
        <f t="shared" si="151"/>
        <v>97165</v>
      </c>
      <c r="U876" s="20">
        <f t="shared" si="152"/>
        <v>23942</v>
      </c>
      <c r="V876" s="20">
        <f t="shared" si="153"/>
        <v>23942</v>
      </c>
      <c r="W876" s="20">
        <f t="shared" si="154"/>
        <v>1292868</v>
      </c>
      <c r="X876" s="24" t="str">
        <f t="shared" si="148"/>
        <v>{{type=4,value=97165},{type=5,value=23942},{type=6,value=23942},{type=2,value=1292868}}</v>
      </c>
      <c r="AD876" s="25">
        <v>135</v>
      </c>
      <c r="AE876" s="25">
        <v>33</v>
      </c>
      <c r="AF876" s="25">
        <v>33</v>
      </c>
      <c r="AG876" s="25">
        <v>1782</v>
      </c>
      <c r="AH876" s="27">
        <f t="shared" si="149"/>
        <v>2883.6</v>
      </c>
    </row>
    <row r="877" ht="16.5" spans="1:34">
      <c r="A877" s="1" t="s">
        <v>2782</v>
      </c>
      <c r="B877" s="1">
        <v>870</v>
      </c>
      <c r="C877" s="21">
        <v>200015</v>
      </c>
      <c r="D877" s="1">
        <v>800</v>
      </c>
      <c r="E877" s="23" t="s">
        <v>2783</v>
      </c>
      <c r="F877" s="23" t="s">
        <v>2784</v>
      </c>
      <c r="G877" s="21">
        <v>63201</v>
      </c>
      <c r="H877" s="21">
        <v>5</v>
      </c>
      <c r="I877" s="21">
        <v>3</v>
      </c>
      <c r="J877" s="1" t="s">
        <v>1045</v>
      </c>
      <c r="K877" s="21">
        <v>30000</v>
      </c>
      <c r="N877" s="20" t="str">
        <f t="shared" si="146"/>
        <v/>
      </c>
      <c r="O877" s="20" t="str">
        <f t="shared" si="147"/>
        <v>80阶0星</v>
      </c>
      <c r="P877" s="20">
        <f t="shared" si="150"/>
        <v>870</v>
      </c>
      <c r="Q877" s="20">
        <f t="shared" si="155"/>
        <v>80</v>
      </c>
      <c r="R877" s="20">
        <f t="shared" si="156"/>
        <v>0</v>
      </c>
      <c r="S877" s="1">
        <v>800</v>
      </c>
      <c r="T877" s="20">
        <f t="shared" si="151"/>
        <v>97300</v>
      </c>
      <c r="U877" s="20">
        <f t="shared" si="152"/>
        <v>23975</v>
      </c>
      <c r="V877" s="20">
        <f t="shared" si="153"/>
        <v>23975</v>
      </c>
      <c r="W877" s="20">
        <f t="shared" si="154"/>
        <v>1294650</v>
      </c>
      <c r="X877" s="24" t="str">
        <f t="shared" si="148"/>
        <v>{{type=4,value=97300},{type=5,value=23975},{type=6,value=23975},{type=2,value=1294650}}</v>
      </c>
      <c r="AD877" s="25">
        <v>135</v>
      </c>
      <c r="AE877" s="25">
        <v>33</v>
      </c>
      <c r="AF877" s="25">
        <v>33</v>
      </c>
      <c r="AG877" s="25">
        <v>1782</v>
      </c>
      <c r="AH877" s="27">
        <f t="shared" si="149"/>
        <v>2883.6</v>
      </c>
    </row>
    <row r="878" ht="16.5" spans="1:34">
      <c r="A878" s="1" t="s">
        <v>2785</v>
      </c>
      <c r="B878" s="1">
        <v>871</v>
      </c>
      <c r="C878" s="21">
        <v>200015</v>
      </c>
      <c r="D878" s="1">
        <v>800</v>
      </c>
      <c r="E878" s="23" t="s">
        <v>2786</v>
      </c>
      <c r="F878" s="23" t="s">
        <v>2784</v>
      </c>
      <c r="G878" s="21">
        <v>63201</v>
      </c>
      <c r="H878" s="21">
        <v>5</v>
      </c>
      <c r="I878" s="21">
        <v>3</v>
      </c>
      <c r="J878" s="1" t="s">
        <v>1045</v>
      </c>
      <c r="K878" s="21">
        <v>30000</v>
      </c>
      <c r="N878" s="20" t="str">
        <f t="shared" si="146"/>
        <v/>
      </c>
      <c r="O878" s="20" t="str">
        <f t="shared" si="147"/>
        <v>80阶1星</v>
      </c>
      <c r="P878" s="20">
        <f t="shared" si="150"/>
        <v>871</v>
      </c>
      <c r="Q878" s="20">
        <f t="shared" si="155"/>
        <v>80</v>
      </c>
      <c r="R878" s="20">
        <f t="shared" si="156"/>
        <v>1</v>
      </c>
      <c r="S878" s="1">
        <v>800</v>
      </c>
      <c r="T878" s="20">
        <f t="shared" si="151"/>
        <v>97435</v>
      </c>
      <c r="U878" s="20">
        <f t="shared" si="152"/>
        <v>24008</v>
      </c>
      <c r="V878" s="20">
        <f t="shared" si="153"/>
        <v>24008</v>
      </c>
      <c r="W878" s="20">
        <f t="shared" si="154"/>
        <v>1296432</v>
      </c>
      <c r="X878" s="24" t="str">
        <f t="shared" si="148"/>
        <v>{{type=4,value=97435},{type=5,value=24008},{type=6,value=24008},{type=2,value=1296432}}</v>
      </c>
      <c r="AD878" s="25">
        <v>135</v>
      </c>
      <c r="AE878" s="25">
        <v>33</v>
      </c>
      <c r="AF878" s="25">
        <v>33</v>
      </c>
      <c r="AG878" s="25">
        <v>1782</v>
      </c>
      <c r="AH878" s="27">
        <f t="shared" si="149"/>
        <v>2883.6</v>
      </c>
    </row>
    <row r="879" ht="16.5" spans="1:34">
      <c r="A879" s="1" t="s">
        <v>2787</v>
      </c>
      <c r="B879" s="1">
        <v>872</v>
      </c>
      <c r="C879" s="21">
        <v>200015</v>
      </c>
      <c r="D879" s="1">
        <v>800</v>
      </c>
      <c r="E879" s="23" t="s">
        <v>2788</v>
      </c>
      <c r="F879" s="23" t="s">
        <v>2784</v>
      </c>
      <c r="G879" s="21">
        <v>63201</v>
      </c>
      <c r="H879" s="21">
        <v>5</v>
      </c>
      <c r="I879" s="21">
        <v>3</v>
      </c>
      <c r="J879" s="1" t="s">
        <v>1045</v>
      </c>
      <c r="K879" s="21">
        <v>30000</v>
      </c>
      <c r="N879" s="20" t="str">
        <f t="shared" si="146"/>
        <v/>
      </c>
      <c r="O879" s="20" t="str">
        <f t="shared" si="147"/>
        <v>80阶2星</v>
      </c>
      <c r="P879" s="20">
        <f t="shared" si="150"/>
        <v>872</v>
      </c>
      <c r="Q879" s="20">
        <f t="shared" si="155"/>
        <v>80</v>
      </c>
      <c r="R879" s="20">
        <f t="shared" si="156"/>
        <v>2</v>
      </c>
      <c r="S879" s="1">
        <v>800</v>
      </c>
      <c r="T879" s="20">
        <f t="shared" si="151"/>
        <v>97570</v>
      </c>
      <c r="U879" s="20">
        <f t="shared" si="152"/>
        <v>24041</v>
      </c>
      <c r="V879" s="20">
        <f t="shared" si="153"/>
        <v>24041</v>
      </c>
      <c r="W879" s="20">
        <f t="shared" si="154"/>
        <v>1298214</v>
      </c>
      <c r="X879" s="24" t="str">
        <f t="shared" si="148"/>
        <v>{{type=4,value=97570},{type=5,value=24041},{type=6,value=24041},{type=2,value=1298214}}</v>
      </c>
      <c r="AD879" s="25">
        <v>135</v>
      </c>
      <c r="AE879" s="25">
        <v>33</v>
      </c>
      <c r="AF879" s="25">
        <v>33</v>
      </c>
      <c r="AG879" s="25">
        <v>1782</v>
      </c>
      <c r="AH879" s="27">
        <f t="shared" si="149"/>
        <v>2883.6</v>
      </c>
    </row>
    <row r="880" ht="16.5" spans="1:34">
      <c r="A880" s="1" t="s">
        <v>2789</v>
      </c>
      <c r="B880" s="1">
        <v>873</v>
      </c>
      <c r="C880" s="21">
        <v>200015</v>
      </c>
      <c r="D880" s="1">
        <v>800</v>
      </c>
      <c r="E880" s="23" t="s">
        <v>2790</v>
      </c>
      <c r="F880" s="23" t="s">
        <v>2784</v>
      </c>
      <c r="G880" s="21">
        <v>63201</v>
      </c>
      <c r="H880" s="21">
        <v>5</v>
      </c>
      <c r="I880" s="21">
        <v>3</v>
      </c>
      <c r="J880" s="1" t="s">
        <v>1045</v>
      </c>
      <c r="K880" s="21">
        <v>30000</v>
      </c>
      <c r="N880" s="20" t="str">
        <f t="shared" si="146"/>
        <v/>
      </c>
      <c r="O880" s="20" t="str">
        <f t="shared" si="147"/>
        <v>80阶3星</v>
      </c>
      <c r="P880" s="20">
        <f t="shared" si="150"/>
        <v>873</v>
      </c>
      <c r="Q880" s="20">
        <f t="shared" si="155"/>
        <v>80</v>
      </c>
      <c r="R880" s="20">
        <f t="shared" si="156"/>
        <v>3</v>
      </c>
      <c r="S880" s="1">
        <v>800</v>
      </c>
      <c r="T880" s="20">
        <f t="shared" si="151"/>
        <v>97705</v>
      </c>
      <c r="U880" s="20">
        <f t="shared" si="152"/>
        <v>24074</v>
      </c>
      <c r="V880" s="20">
        <f t="shared" si="153"/>
        <v>24074</v>
      </c>
      <c r="W880" s="20">
        <f t="shared" si="154"/>
        <v>1299996</v>
      </c>
      <c r="X880" s="24" t="str">
        <f t="shared" si="148"/>
        <v>{{type=4,value=97705},{type=5,value=24074},{type=6,value=24074},{type=2,value=1299996}}</v>
      </c>
      <c r="AD880" s="25">
        <v>135</v>
      </c>
      <c r="AE880" s="25">
        <v>33</v>
      </c>
      <c r="AF880" s="25">
        <v>33</v>
      </c>
      <c r="AG880" s="25">
        <v>1782</v>
      </c>
      <c r="AH880" s="27">
        <f t="shared" si="149"/>
        <v>2883.6</v>
      </c>
    </row>
    <row r="881" ht="16.5" spans="1:34">
      <c r="A881" s="1" t="s">
        <v>2791</v>
      </c>
      <c r="B881" s="1">
        <v>874</v>
      </c>
      <c r="C881" s="21">
        <v>200015</v>
      </c>
      <c r="D881" s="1">
        <v>800</v>
      </c>
      <c r="E881" s="23" t="s">
        <v>2792</v>
      </c>
      <c r="F881" s="23" t="s">
        <v>2784</v>
      </c>
      <c r="G881" s="21">
        <v>63201</v>
      </c>
      <c r="H881" s="21">
        <v>5</v>
      </c>
      <c r="I881" s="21">
        <v>3</v>
      </c>
      <c r="J881" s="1" t="s">
        <v>1045</v>
      </c>
      <c r="K881" s="21">
        <v>30000</v>
      </c>
      <c r="N881" s="20" t="str">
        <f t="shared" si="146"/>
        <v/>
      </c>
      <c r="O881" s="20" t="str">
        <f t="shared" si="147"/>
        <v>80阶4星</v>
      </c>
      <c r="P881" s="20">
        <f t="shared" si="150"/>
        <v>874</v>
      </c>
      <c r="Q881" s="20">
        <f t="shared" si="155"/>
        <v>80</v>
      </c>
      <c r="R881" s="20">
        <f t="shared" si="156"/>
        <v>4</v>
      </c>
      <c r="S881" s="1">
        <v>800</v>
      </c>
      <c r="T881" s="20">
        <f t="shared" si="151"/>
        <v>97840</v>
      </c>
      <c r="U881" s="20">
        <f t="shared" si="152"/>
        <v>24107</v>
      </c>
      <c r="V881" s="20">
        <f t="shared" si="153"/>
        <v>24107</v>
      </c>
      <c r="W881" s="20">
        <f t="shared" si="154"/>
        <v>1301778</v>
      </c>
      <c r="X881" s="24" t="str">
        <f t="shared" si="148"/>
        <v>{{type=4,value=97840},{type=5,value=24107},{type=6,value=24107},{type=2,value=1301778}}</v>
      </c>
      <c r="AD881" s="25">
        <v>135</v>
      </c>
      <c r="AE881" s="25">
        <v>33</v>
      </c>
      <c r="AF881" s="25">
        <v>33</v>
      </c>
      <c r="AG881" s="25">
        <v>1782</v>
      </c>
      <c r="AH881" s="27">
        <f t="shared" si="149"/>
        <v>2883.6</v>
      </c>
    </row>
    <row r="882" ht="16.5" spans="1:34">
      <c r="A882" s="1" t="s">
        <v>2793</v>
      </c>
      <c r="B882" s="1">
        <v>875</v>
      </c>
      <c r="C882" s="21">
        <v>200015</v>
      </c>
      <c r="D882" s="1">
        <v>800</v>
      </c>
      <c r="E882" s="23" t="s">
        <v>2794</v>
      </c>
      <c r="F882" s="23" t="s">
        <v>2784</v>
      </c>
      <c r="G882" s="21">
        <v>63201</v>
      </c>
      <c r="H882" s="21">
        <v>5</v>
      </c>
      <c r="I882" s="21">
        <v>3</v>
      </c>
      <c r="J882" s="1" t="s">
        <v>1045</v>
      </c>
      <c r="K882" s="21">
        <v>30000</v>
      </c>
      <c r="N882" s="20" t="str">
        <f t="shared" si="146"/>
        <v/>
      </c>
      <c r="O882" s="20" t="str">
        <f t="shared" si="147"/>
        <v>80阶5星</v>
      </c>
      <c r="P882" s="20">
        <f t="shared" si="150"/>
        <v>875</v>
      </c>
      <c r="Q882" s="20">
        <f t="shared" si="155"/>
        <v>80</v>
      </c>
      <c r="R882" s="20">
        <f t="shared" si="156"/>
        <v>5</v>
      </c>
      <c r="S882" s="1">
        <v>800</v>
      </c>
      <c r="T882" s="20">
        <f t="shared" si="151"/>
        <v>97975</v>
      </c>
      <c r="U882" s="20">
        <f t="shared" si="152"/>
        <v>24140</v>
      </c>
      <c r="V882" s="20">
        <f t="shared" si="153"/>
        <v>24140</v>
      </c>
      <c r="W882" s="20">
        <f t="shared" si="154"/>
        <v>1303560</v>
      </c>
      <c r="X882" s="24" t="str">
        <f t="shared" si="148"/>
        <v>{{type=4,value=97975},{type=5,value=24140},{type=6,value=24140},{type=2,value=1303560}}</v>
      </c>
      <c r="AD882" s="25">
        <v>135</v>
      </c>
      <c r="AE882" s="25">
        <v>33</v>
      </c>
      <c r="AF882" s="25">
        <v>33</v>
      </c>
      <c r="AG882" s="25">
        <v>1782</v>
      </c>
      <c r="AH882" s="27">
        <f t="shared" si="149"/>
        <v>2883.6</v>
      </c>
    </row>
    <row r="883" ht="16.5" spans="1:34">
      <c r="A883" s="1" t="s">
        <v>2795</v>
      </c>
      <c r="B883" s="1">
        <v>876</v>
      </c>
      <c r="C883" s="21">
        <v>200015</v>
      </c>
      <c r="D883" s="1">
        <v>800</v>
      </c>
      <c r="E883" s="23" t="s">
        <v>2796</v>
      </c>
      <c r="F883" s="23" t="s">
        <v>2784</v>
      </c>
      <c r="G883" s="21">
        <v>63201</v>
      </c>
      <c r="H883" s="21">
        <v>5</v>
      </c>
      <c r="I883" s="21">
        <v>3</v>
      </c>
      <c r="J883" s="1" t="s">
        <v>1045</v>
      </c>
      <c r="K883" s="21">
        <v>30000</v>
      </c>
      <c r="N883" s="20" t="str">
        <f t="shared" si="146"/>
        <v/>
      </c>
      <c r="O883" s="20" t="str">
        <f t="shared" si="147"/>
        <v>80阶6星</v>
      </c>
      <c r="P883" s="20">
        <f t="shared" si="150"/>
        <v>876</v>
      </c>
      <c r="Q883" s="20">
        <f t="shared" si="155"/>
        <v>80</v>
      </c>
      <c r="R883" s="20">
        <f t="shared" si="156"/>
        <v>6</v>
      </c>
      <c r="S883" s="1">
        <v>800</v>
      </c>
      <c r="T883" s="20">
        <f t="shared" si="151"/>
        <v>98110</v>
      </c>
      <c r="U883" s="20">
        <f t="shared" si="152"/>
        <v>24173</v>
      </c>
      <c r="V883" s="20">
        <f t="shared" si="153"/>
        <v>24173</v>
      </c>
      <c r="W883" s="20">
        <f t="shared" si="154"/>
        <v>1305342</v>
      </c>
      <c r="X883" s="24" t="str">
        <f t="shared" si="148"/>
        <v>{{type=4,value=98110},{type=5,value=24173},{type=6,value=24173},{type=2,value=1305342}}</v>
      </c>
      <c r="AD883" s="25">
        <v>135</v>
      </c>
      <c r="AE883" s="25">
        <v>33</v>
      </c>
      <c r="AF883" s="25">
        <v>33</v>
      </c>
      <c r="AG883" s="25">
        <v>1782</v>
      </c>
      <c r="AH883" s="27">
        <f t="shared" si="149"/>
        <v>2883.6</v>
      </c>
    </row>
    <row r="884" ht="16.5" spans="1:34">
      <c r="A884" s="1" t="s">
        <v>2797</v>
      </c>
      <c r="B884" s="1">
        <v>877</v>
      </c>
      <c r="C884" s="21">
        <v>200015</v>
      </c>
      <c r="D884" s="1">
        <v>800</v>
      </c>
      <c r="E884" s="23" t="s">
        <v>2798</v>
      </c>
      <c r="F884" s="23" t="s">
        <v>2784</v>
      </c>
      <c r="G884" s="21">
        <v>63201</v>
      </c>
      <c r="H884" s="21">
        <v>5</v>
      </c>
      <c r="I884" s="21">
        <v>3</v>
      </c>
      <c r="J884" s="1" t="s">
        <v>1045</v>
      </c>
      <c r="K884" s="21">
        <v>30000</v>
      </c>
      <c r="N884" s="20" t="str">
        <f t="shared" si="146"/>
        <v/>
      </c>
      <c r="O884" s="20" t="str">
        <f t="shared" si="147"/>
        <v>80阶7星</v>
      </c>
      <c r="P884" s="20">
        <f t="shared" si="150"/>
        <v>877</v>
      </c>
      <c r="Q884" s="20">
        <f t="shared" si="155"/>
        <v>80</v>
      </c>
      <c r="R884" s="20">
        <f t="shared" si="156"/>
        <v>7</v>
      </c>
      <c r="S884" s="1">
        <v>800</v>
      </c>
      <c r="T884" s="20">
        <f t="shared" si="151"/>
        <v>98245</v>
      </c>
      <c r="U884" s="20">
        <f t="shared" si="152"/>
        <v>24206</v>
      </c>
      <c r="V884" s="20">
        <f t="shared" si="153"/>
        <v>24206</v>
      </c>
      <c r="W884" s="20">
        <f t="shared" si="154"/>
        <v>1307124</v>
      </c>
      <c r="X884" s="24" t="str">
        <f t="shared" si="148"/>
        <v>{{type=4,value=98245},{type=5,value=24206},{type=6,value=24206},{type=2,value=1307124}}</v>
      </c>
      <c r="AD884" s="25">
        <v>135</v>
      </c>
      <c r="AE884" s="25">
        <v>33</v>
      </c>
      <c r="AF884" s="25">
        <v>33</v>
      </c>
      <c r="AG884" s="25">
        <v>1782</v>
      </c>
      <c r="AH884" s="27">
        <f t="shared" si="149"/>
        <v>2883.6</v>
      </c>
    </row>
    <row r="885" ht="16.5" spans="1:34">
      <c r="A885" s="1" t="s">
        <v>2799</v>
      </c>
      <c r="B885" s="1">
        <v>878</v>
      </c>
      <c r="C885" s="21">
        <v>200015</v>
      </c>
      <c r="D885" s="1">
        <v>800</v>
      </c>
      <c r="E885" s="23" t="s">
        <v>2800</v>
      </c>
      <c r="F885" s="23" t="s">
        <v>2784</v>
      </c>
      <c r="G885" s="21">
        <v>63201</v>
      </c>
      <c r="H885" s="21">
        <v>5</v>
      </c>
      <c r="I885" s="21">
        <v>3</v>
      </c>
      <c r="J885" s="1" t="s">
        <v>1045</v>
      </c>
      <c r="K885" s="21">
        <v>30000</v>
      </c>
      <c r="N885" s="20" t="str">
        <f t="shared" si="146"/>
        <v/>
      </c>
      <c r="O885" s="20" t="str">
        <f t="shared" si="147"/>
        <v>80阶8星</v>
      </c>
      <c r="P885" s="20">
        <f t="shared" si="150"/>
        <v>878</v>
      </c>
      <c r="Q885" s="20">
        <f t="shared" si="155"/>
        <v>80</v>
      </c>
      <c r="R885" s="20">
        <f t="shared" si="156"/>
        <v>8</v>
      </c>
      <c r="S885" s="1">
        <v>800</v>
      </c>
      <c r="T885" s="20">
        <f t="shared" si="151"/>
        <v>98380</v>
      </c>
      <c r="U885" s="20">
        <f t="shared" si="152"/>
        <v>24239</v>
      </c>
      <c r="V885" s="20">
        <f t="shared" si="153"/>
        <v>24239</v>
      </c>
      <c r="W885" s="20">
        <f t="shared" si="154"/>
        <v>1308906</v>
      </c>
      <c r="X885" s="24" t="str">
        <f t="shared" si="148"/>
        <v>{{type=4,value=98380},{type=5,value=24239},{type=6,value=24239},{type=2,value=1308906}}</v>
      </c>
      <c r="AD885" s="25">
        <v>135</v>
      </c>
      <c r="AE885" s="25">
        <v>33</v>
      </c>
      <c r="AF885" s="25">
        <v>33</v>
      </c>
      <c r="AG885" s="25">
        <v>1782</v>
      </c>
      <c r="AH885" s="27">
        <f t="shared" si="149"/>
        <v>2883.6</v>
      </c>
    </row>
    <row r="886" ht="16.5" spans="1:34">
      <c r="A886" s="1" t="s">
        <v>2801</v>
      </c>
      <c r="B886" s="1">
        <v>879</v>
      </c>
      <c r="C886" s="21">
        <v>200015</v>
      </c>
      <c r="D886" s="1">
        <v>800</v>
      </c>
      <c r="E886" s="23" t="s">
        <v>2802</v>
      </c>
      <c r="F886" s="23" t="s">
        <v>2784</v>
      </c>
      <c r="G886" s="21">
        <v>63201</v>
      </c>
      <c r="H886" s="21">
        <v>5</v>
      </c>
      <c r="I886" s="21">
        <v>3</v>
      </c>
      <c r="J886" s="1" t="s">
        <v>1045</v>
      </c>
      <c r="K886" s="21">
        <v>30000</v>
      </c>
      <c r="N886" s="20" t="str">
        <f t="shared" si="146"/>
        <v/>
      </c>
      <c r="O886" s="20" t="str">
        <f t="shared" si="147"/>
        <v>80阶9星</v>
      </c>
      <c r="P886" s="20">
        <f t="shared" si="150"/>
        <v>879</v>
      </c>
      <c r="Q886" s="20">
        <f t="shared" si="155"/>
        <v>80</v>
      </c>
      <c r="R886" s="20">
        <f t="shared" si="156"/>
        <v>9</v>
      </c>
      <c r="S886" s="1">
        <v>800</v>
      </c>
      <c r="T886" s="20">
        <f t="shared" si="151"/>
        <v>98515</v>
      </c>
      <c r="U886" s="20">
        <f t="shared" si="152"/>
        <v>24272</v>
      </c>
      <c r="V886" s="20">
        <f t="shared" si="153"/>
        <v>24272</v>
      </c>
      <c r="W886" s="20">
        <f t="shared" si="154"/>
        <v>1310688</v>
      </c>
      <c r="X886" s="24" t="str">
        <f t="shared" si="148"/>
        <v>{{type=4,value=98515},{type=5,value=24272},{type=6,value=24272},{type=2,value=1310688}}</v>
      </c>
      <c r="AD886" s="25">
        <v>135</v>
      </c>
      <c r="AE886" s="25">
        <v>33</v>
      </c>
      <c r="AF886" s="25">
        <v>33</v>
      </c>
      <c r="AG886" s="25">
        <v>1782</v>
      </c>
      <c r="AH886" s="27">
        <f t="shared" si="149"/>
        <v>2883.6</v>
      </c>
    </row>
    <row r="887" ht="16.5" spans="1:34">
      <c r="A887" s="1" t="s">
        <v>2803</v>
      </c>
      <c r="B887" s="1">
        <v>880</v>
      </c>
      <c r="C887" s="21">
        <v>200015</v>
      </c>
      <c r="D887" s="1">
        <v>800</v>
      </c>
      <c r="E887" s="23" t="s">
        <v>2804</v>
      </c>
      <c r="F887" s="23" t="s">
        <v>2784</v>
      </c>
      <c r="G887" s="21">
        <v>63201</v>
      </c>
      <c r="H887" s="21">
        <v>5</v>
      </c>
      <c r="I887" s="21">
        <v>3</v>
      </c>
      <c r="J887" s="1">
        <v>1</v>
      </c>
      <c r="K887" s="21">
        <v>30000</v>
      </c>
      <c r="N887" s="20">
        <f t="shared" si="146"/>
        <v>1</v>
      </c>
      <c r="O887" s="20" t="str">
        <f t="shared" si="147"/>
        <v>80阶10星</v>
      </c>
      <c r="P887" s="20">
        <f t="shared" si="150"/>
        <v>880</v>
      </c>
      <c r="Q887" s="20">
        <f t="shared" si="155"/>
        <v>80</v>
      </c>
      <c r="R887" s="20">
        <f t="shared" si="156"/>
        <v>10</v>
      </c>
      <c r="S887" s="1">
        <v>800</v>
      </c>
      <c r="T887" s="20">
        <f t="shared" si="151"/>
        <v>98650</v>
      </c>
      <c r="U887" s="20">
        <f t="shared" si="152"/>
        <v>24305</v>
      </c>
      <c r="V887" s="20">
        <f t="shared" si="153"/>
        <v>24305</v>
      </c>
      <c r="W887" s="20">
        <f t="shared" si="154"/>
        <v>1312470</v>
      </c>
      <c r="X887" s="24" t="str">
        <f t="shared" si="148"/>
        <v>{{type=4,value=98650},{type=5,value=24305},{type=6,value=24305},{type=2,value=1312470}}</v>
      </c>
      <c r="AD887" s="25">
        <v>135</v>
      </c>
      <c r="AE887" s="25">
        <v>33</v>
      </c>
      <c r="AF887" s="25">
        <v>33</v>
      </c>
      <c r="AG887" s="25">
        <v>1782</v>
      </c>
      <c r="AH887" s="27">
        <f t="shared" si="149"/>
        <v>2883.6</v>
      </c>
    </row>
    <row r="888" ht="16.5" spans="1:34">
      <c r="A888" s="1" t="s">
        <v>2805</v>
      </c>
      <c r="B888" s="1">
        <v>881</v>
      </c>
      <c r="C888" s="21">
        <v>200015</v>
      </c>
      <c r="D888" s="1">
        <v>1000</v>
      </c>
      <c r="E888" s="23" t="s">
        <v>2806</v>
      </c>
      <c r="F888" s="23" t="s">
        <v>2784</v>
      </c>
      <c r="G888" s="21">
        <v>63201</v>
      </c>
      <c r="H888" s="21">
        <v>5</v>
      </c>
      <c r="I888" s="21">
        <v>3</v>
      </c>
      <c r="J888" s="1" t="s">
        <v>1045</v>
      </c>
      <c r="K888" s="21">
        <v>30000</v>
      </c>
      <c r="N888" s="20" t="str">
        <f t="shared" si="146"/>
        <v/>
      </c>
      <c r="O888" s="20" t="str">
        <f t="shared" si="147"/>
        <v>81阶0星</v>
      </c>
      <c r="P888" s="20">
        <f t="shared" si="150"/>
        <v>881</v>
      </c>
      <c r="Q888" s="20">
        <f t="shared" si="155"/>
        <v>81</v>
      </c>
      <c r="R888" s="20">
        <f t="shared" si="156"/>
        <v>0</v>
      </c>
      <c r="S888" s="1">
        <v>1000</v>
      </c>
      <c r="T888" s="20">
        <f t="shared" si="151"/>
        <v>98785</v>
      </c>
      <c r="U888" s="20">
        <f t="shared" si="152"/>
        <v>24338</v>
      </c>
      <c r="V888" s="20">
        <f t="shared" si="153"/>
        <v>24338</v>
      </c>
      <c r="W888" s="20">
        <f t="shared" si="154"/>
        <v>1314252</v>
      </c>
      <c r="X888" s="24" t="str">
        <f t="shared" si="148"/>
        <v>{{type=4,value=98785},{type=5,value=24338},{type=6,value=24338},{type=2,value=1314252}}</v>
      </c>
      <c r="AD888" s="25">
        <v>135</v>
      </c>
      <c r="AE888" s="25">
        <v>33</v>
      </c>
      <c r="AF888" s="25">
        <v>33</v>
      </c>
      <c r="AG888" s="25">
        <v>1782</v>
      </c>
      <c r="AH888" s="27">
        <f t="shared" si="149"/>
        <v>2883.6</v>
      </c>
    </row>
    <row r="889" ht="16.5" spans="1:34">
      <c r="A889" s="1" t="s">
        <v>2807</v>
      </c>
      <c r="B889" s="1">
        <v>882</v>
      </c>
      <c r="C889" s="21">
        <v>200015</v>
      </c>
      <c r="D889" s="1">
        <v>1000</v>
      </c>
      <c r="E889" s="23" t="s">
        <v>2808</v>
      </c>
      <c r="F889" s="23" t="s">
        <v>2784</v>
      </c>
      <c r="G889" s="21">
        <v>63201</v>
      </c>
      <c r="H889" s="21">
        <v>5</v>
      </c>
      <c r="I889" s="21">
        <v>3</v>
      </c>
      <c r="J889" s="1" t="s">
        <v>1045</v>
      </c>
      <c r="K889" s="21">
        <v>30000</v>
      </c>
      <c r="N889" s="20" t="str">
        <f t="shared" si="146"/>
        <v/>
      </c>
      <c r="O889" s="20" t="str">
        <f t="shared" si="147"/>
        <v>81阶1星</v>
      </c>
      <c r="P889" s="20">
        <f t="shared" si="150"/>
        <v>882</v>
      </c>
      <c r="Q889" s="20">
        <f t="shared" si="155"/>
        <v>81</v>
      </c>
      <c r="R889" s="20">
        <f t="shared" si="156"/>
        <v>1</v>
      </c>
      <c r="S889" s="1">
        <v>1000</v>
      </c>
      <c r="T889" s="20">
        <f t="shared" si="151"/>
        <v>98920</v>
      </c>
      <c r="U889" s="20">
        <f t="shared" si="152"/>
        <v>24371</v>
      </c>
      <c r="V889" s="20">
        <f t="shared" si="153"/>
        <v>24371</v>
      </c>
      <c r="W889" s="20">
        <f t="shared" si="154"/>
        <v>1316034</v>
      </c>
      <c r="X889" s="24" t="str">
        <f t="shared" si="148"/>
        <v>{{type=4,value=98920},{type=5,value=24371},{type=6,value=24371},{type=2,value=1316034}}</v>
      </c>
      <c r="AD889" s="25">
        <v>135</v>
      </c>
      <c r="AE889" s="25">
        <v>33</v>
      </c>
      <c r="AF889" s="25">
        <v>33</v>
      </c>
      <c r="AG889" s="25">
        <v>1782</v>
      </c>
      <c r="AH889" s="27">
        <f t="shared" si="149"/>
        <v>2883.6</v>
      </c>
    </row>
    <row r="890" ht="16.5" spans="1:34">
      <c r="A890" s="1" t="s">
        <v>2809</v>
      </c>
      <c r="B890" s="1">
        <v>883</v>
      </c>
      <c r="C890" s="21">
        <v>200015</v>
      </c>
      <c r="D890" s="1">
        <v>1000</v>
      </c>
      <c r="E890" s="23" t="s">
        <v>2810</v>
      </c>
      <c r="F890" s="23" t="s">
        <v>2784</v>
      </c>
      <c r="G890" s="21">
        <v>63201</v>
      </c>
      <c r="H890" s="21">
        <v>5</v>
      </c>
      <c r="I890" s="21">
        <v>3</v>
      </c>
      <c r="J890" s="1" t="s">
        <v>1045</v>
      </c>
      <c r="K890" s="21">
        <v>30000</v>
      </c>
      <c r="N890" s="20" t="str">
        <f t="shared" si="146"/>
        <v/>
      </c>
      <c r="O890" s="20" t="str">
        <f t="shared" si="147"/>
        <v>81阶2星</v>
      </c>
      <c r="P890" s="20">
        <f t="shared" si="150"/>
        <v>883</v>
      </c>
      <c r="Q890" s="20">
        <f t="shared" si="155"/>
        <v>81</v>
      </c>
      <c r="R890" s="20">
        <f t="shared" si="156"/>
        <v>2</v>
      </c>
      <c r="S890" s="1">
        <v>1000</v>
      </c>
      <c r="T890" s="20">
        <f t="shared" si="151"/>
        <v>99055</v>
      </c>
      <c r="U890" s="20">
        <f t="shared" si="152"/>
        <v>24404</v>
      </c>
      <c r="V890" s="20">
        <f t="shared" si="153"/>
        <v>24404</v>
      </c>
      <c r="W890" s="20">
        <f t="shared" si="154"/>
        <v>1317816</v>
      </c>
      <c r="X890" s="24" t="str">
        <f t="shared" si="148"/>
        <v>{{type=4,value=99055},{type=5,value=24404},{type=6,value=24404},{type=2,value=1317816}}</v>
      </c>
      <c r="AD890" s="25">
        <v>135</v>
      </c>
      <c r="AE890" s="25">
        <v>33</v>
      </c>
      <c r="AF890" s="25">
        <v>33</v>
      </c>
      <c r="AG890" s="25">
        <v>1782</v>
      </c>
      <c r="AH890" s="27">
        <f t="shared" si="149"/>
        <v>2883.6</v>
      </c>
    </row>
    <row r="891" ht="16.5" spans="1:34">
      <c r="A891" s="1" t="s">
        <v>2811</v>
      </c>
      <c r="B891" s="1">
        <v>884</v>
      </c>
      <c r="C891" s="21">
        <v>200015</v>
      </c>
      <c r="D891" s="1">
        <v>1000</v>
      </c>
      <c r="E891" s="23" t="s">
        <v>2812</v>
      </c>
      <c r="F891" s="23" t="s">
        <v>2784</v>
      </c>
      <c r="G891" s="21">
        <v>63201</v>
      </c>
      <c r="H891" s="21">
        <v>5</v>
      </c>
      <c r="I891" s="21">
        <v>3</v>
      </c>
      <c r="J891" s="1" t="s">
        <v>1045</v>
      </c>
      <c r="K891" s="21">
        <v>30000</v>
      </c>
      <c r="N891" s="20" t="str">
        <f t="shared" si="146"/>
        <v/>
      </c>
      <c r="O891" s="20" t="str">
        <f t="shared" si="147"/>
        <v>81阶3星</v>
      </c>
      <c r="P891" s="20">
        <f t="shared" si="150"/>
        <v>884</v>
      </c>
      <c r="Q891" s="20">
        <f t="shared" si="155"/>
        <v>81</v>
      </c>
      <c r="R891" s="20">
        <f t="shared" si="156"/>
        <v>3</v>
      </c>
      <c r="S891" s="1">
        <v>1000</v>
      </c>
      <c r="T891" s="20">
        <f t="shared" si="151"/>
        <v>99190</v>
      </c>
      <c r="U891" s="20">
        <f t="shared" si="152"/>
        <v>24437</v>
      </c>
      <c r="V891" s="20">
        <f t="shared" si="153"/>
        <v>24437</v>
      </c>
      <c r="W891" s="20">
        <f t="shared" si="154"/>
        <v>1319598</v>
      </c>
      <c r="X891" s="24" t="str">
        <f t="shared" si="148"/>
        <v>{{type=4,value=99190},{type=5,value=24437},{type=6,value=24437},{type=2,value=1319598}}</v>
      </c>
      <c r="AD891" s="25">
        <v>135</v>
      </c>
      <c r="AE891" s="25">
        <v>33</v>
      </c>
      <c r="AF891" s="25">
        <v>33</v>
      </c>
      <c r="AG891" s="25">
        <v>1782</v>
      </c>
      <c r="AH891" s="27">
        <f t="shared" si="149"/>
        <v>2883.6</v>
      </c>
    </row>
    <row r="892" ht="16.5" spans="1:34">
      <c r="A892" s="1" t="s">
        <v>2813</v>
      </c>
      <c r="B892" s="1">
        <v>885</v>
      </c>
      <c r="C892" s="21">
        <v>200015</v>
      </c>
      <c r="D892" s="1">
        <v>1000</v>
      </c>
      <c r="E892" s="23" t="s">
        <v>2814</v>
      </c>
      <c r="F892" s="23" t="s">
        <v>2784</v>
      </c>
      <c r="G892" s="21">
        <v>63201</v>
      </c>
      <c r="H892" s="21">
        <v>5</v>
      </c>
      <c r="I892" s="21">
        <v>3</v>
      </c>
      <c r="J892" s="1" t="s">
        <v>1045</v>
      </c>
      <c r="K892" s="21">
        <v>30000</v>
      </c>
      <c r="N892" s="20" t="str">
        <f t="shared" si="146"/>
        <v/>
      </c>
      <c r="O892" s="20" t="str">
        <f t="shared" si="147"/>
        <v>81阶4星</v>
      </c>
      <c r="P892" s="20">
        <f t="shared" si="150"/>
        <v>885</v>
      </c>
      <c r="Q892" s="20">
        <f t="shared" si="155"/>
        <v>81</v>
      </c>
      <c r="R892" s="20">
        <f t="shared" si="156"/>
        <v>4</v>
      </c>
      <c r="S892" s="1">
        <v>1000</v>
      </c>
      <c r="T892" s="20">
        <f t="shared" si="151"/>
        <v>99325</v>
      </c>
      <c r="U892" s="20">
        <f t="shared" si="152"/>
        <v>24470</v>
      </c>
      <c r="V892" s="20">
        <f t="shared" si="153"/>
        <v>24470</v>
      </c>
      <c r="W892" s="20">
        <f t="shared" si="154"/>
        <v>1321380</v>
      </c>
      <c r="X892" s="24" t="str">
        <f t="shared" si="148"/>
        <v>{{type=4,value=99325},{type=5,value=24470},{type=6,value=24470},{type=2,value=1321380}}</v>
      </c>
      <c r="AD892" s="25">
        <v>135</v>
      </c>
      <c r="AE892" s="25">
        <v>33</v>
      </c>
      <c r="AF892" s="25">
        <v>33</v>
      </c>
      <c r="AG892" s="25">
        <v>1782</v>
      </c>
      <c r="AH892" s="27">
        <f t="shared" si="149"/>
        <v>2883.6</v>
      </c>
    </row>
    <row r="893" ht="16.5" spans="1:34">
      <c r="A893" s="1" t="s">
        <v>2815</v>
      </c>
      <c r="B893" s="1">
        <v>886</v>
      </c>
      <c r="C893" s="21">
        <v>200015</v>
      </c>
      <c r="D893" s="1">
        <v>1000</v>
      </c>
      <c r="E893" s="23" t="s">
        <v>2816</v>
      </c>
      <c r="F893" s="23" t="s">
        <v>2784</v>
      </c>
      <c r="G893" s="21">
        <v>63201</v>
      </c>
      <c r="H893" s="21">
        <v>5</v>
      </c>
      <c r="I893" s="21">
        <v>3</v>
      </c>
      <c r="J893" s="1" t="s">
        <v>1045</v>
      </c>
      <c r="K893" s="21">
        <v>30000</v>
      </c>
      <c r="N893" s="20" t="str">
        <f t="shared" si="146"/>
        <v/>
      </c>
      <c r="O893" s="20" t="str">
        <f t="shared" si="147"/>
        <v>81阶5星</v>
      </c>
      <c r="P893" s="20">
        <f t="shared" si="150"/>
        <v>886</v>
      </c>
      <c r="Q893" s="20">
        <f t="shared" si="155"/>
        <v>81</v>
      </c>
      <c r="R893" s="20">
        <f t="shared" si="156"/>
        <v>5</v>
      </c>
      <c r="S893" s="1">
        <v>1000</v>
      </c>
      <c r="T893" s="20">
        <f t="shared" si="151"/>
        <v>99460</v>
      </c>
      <c r="U893" s="20">
        <f t="shared" si="152"/>
        <v>24503</v>
      </c>
      <c r="V893" s="20">
        <f t="shared" si="153"/>
        <v>24503</v>
      </c>
      <c r="W893" s="20">
        <f t="shared" si="154"/>
        <v>1323162</v>
      </c>
      <c r="X893" s="24" t="str">
        <f t="shared" si="148"/>
        <v>{{type=4,value=99460},{type=5,value=24503},{type=6,value=24503},{type=2,value=1323162}}</v>
      </c>
      <c r="AD893" s="25">
        <v>135</v>
      </c>
      <c r="AE893" s="25">
        <v>33</v>
      </c>
      <c r="AF893" s="25">
        <v>33</v>
      </c>
      <c r="AG893" s="25">
        <v>1782</v>
      </c>
      <c r="AH893" s="27">
        <f t="shared" si="149"/>
        <v>2883.6</v>
      </c>
    </row>
    <row r="894" ht="16.5" spans="1:34">
      <c r="A894" s="1" t="s">
        <v>2817</v>
      </c>
      <c r="B894" s="1">
        <v>887</v>
      </c>
      <c r="C894" s="21">
        <v>200015</v>
      </c>
      <c r="D894" s="1">
        <v>1000</v>
      </c>
      <c r="E894" s="23" t="s">
        <v>2818</v>
      </c>
      <c r="F894" s="23" t="s">
        <v>2784</v>
      </c>
      <c r="G894" s="21">
        <v>63201</v>
      </c>
      <c r="H894" s="21">
        <v>5</v>
      </c>
      <c r="I894" s="21">
        <v>3</v>
      </c>
      <c r="J894" s="1" t="s">
        <v>1045</v>
      </c>
      <c r="K894" s="21">
        <v>30000</v>
      </c>
      <c r="N894" s="20" t="str">
        <f t="shared" si="146"/>
        <v/>
      </c>
      <c r="O894" s="20" t="str">
        <f t="shared" si="147"/>
        <v>81阶6星</v>
      </c>
      <c r="P894" s="20">
        <f t="shared" si="150"/>
        <v>887</v>
      </c>
      <c r="Q894" s="20">
        <f t="shared" si="155"/>
        <v>81</v>
      </c>
      <c r="R894" s="20">
        <f t="shared" si="156"/>
        <v>6</v>
      </c>
      <c r="S894" s="1">
        <v>1000</v>
      </c>
      <c r="T894" s="20">
        <f t="shared" si="151"/>
        <v>99595</v>
      </c>
      <c r="U894" s="20">
        <f t="shared" si="152"/>
        <v>24536</v>
      </c>
      <c r="V894" s="20">
        <f t="shared" si="153"/>
        <v>24536</v>
      </c>
      <c r="W894" s="20">
        <f t="shared" si="154"/>
        <v>1324944</v>
      </c>
      <c r="X894" s="24" t="str">
        <f t="shared" si="148"/>
        <v>{{type=4,value=99595},{type=5,value=24536},{type=6,value=24536},{type=2,value=1324944}}</v>
      </c>
      <c r="AD894" s="25">
        <v>135</v>
      </c>
      <c r="AE894" s="25">
        <v>33</v>
      </c>
      <c r="AF894" s="25">
        <v>33</v>
      </c>
      <c r="AG894" s="25">
        <v>1782</v>
      </c>
      <c r="AH894" s="27">
        <f t="shared" si="149"/>
        <v>2883.6</v>
      </c>
    </row>
    <row r="895" ht="16.5" spans="1:34">
      <c r="A895" s="1" t="s">
        <v>2819</v>
      </c>
      <c r="B895" s="1">
        <v>888</v>
      </c>
      <c r="C895" s="21">
        <v>200015</v>
      </c>
      <c r="D895" s="1">
        <v>1000</v>
      </c>
      <c r="E895" s="23" t="s">
        <v>2820</v>
      </c>
      <c r="F895" s="23" t="s">
        <v>2784</v>
      </c>
      <c r="G895" s="21">
        <v>63201</v>
      </c>
      <c r="H895" s="21">
        <v>5</v>
      </c>
      <c r="I895" s="21">
        <v>3</v>
      </c>
      <c r="J895" s="1" t="s">
        <v>1045</v>
      </c>
      <c r="K895" s="21">
        <v>30000</v>
      </c>
      <c r="N895" s="20" t="str">
        <f t="shared" si="146"/>
        <v/>
      </c>
      <c r="O895" s="20" t="str">
        <f t="shared" si="147"/>
        <v>81阶7星</v>
      </c>
      <c r="P895" s="20">
        <f t="shared" si="150"/>
        <v>888</v>
      </c>
      <c r="Q895" s="20">
        <f t="shared" si="155"/>
        <v>81</v>
      </c>
      <c r="R895" s="20">
        <f t="shared" si="156"/>
        <v>7</v>
      </c>
      <c r="S895" s="1">
        <v>1000</v>
      </c>
      <c r="T895" s="20">
        <f t="shared" si="151"/>
        <v>99730</v>
      </c>
      <c r="U895" s="20">
        <f t="shared" si="152"/>
        <v>24569</v>
      </c>
      <c r="V895" s="20">
        <f t="shared" si="153"/>
        <v>24569</v>
      </c>
      <c r="W895" s="20">
        <f t="shared" si="154"/>
        <v>1326726</v>
      </c>
      <c r="X895" s="24" t="str">
        <f t="shared" si="148"/>
        <v>{{type=4,value=99730},{type=5,value=24569},{type=6,value=24569},{type=2,value=1326726}}</v>
      </c>
      <c r="AD895" s="25">
        <v>135</v>
      </c>
      <c r="AE895" s="25">
        <v>33</v>
      </c>
      <c r="AF895" s="25">
        <v>33</v>
      </c>
      <c r="AG895" s="25">
        <v>1782</v>
      </c>
      <c r="AH895" s="27">
        <f t="shared" si="149"/>
        <v>2883.6</v>
      </c>
    </row>
    <row r="896" ht="16.5" spans="1:34">
      <c r="A896" s="1" t="s">
        <v>2821</v>
      </c>
      <c r="B896" s="1">
        <v>889</v>
      </c>
      <c r="C896" s="21">
        <v>200015</v>
      </c>
      <c r="D896" s="1">
        <v>1000</v>
      </c>
      <c r="E896" s="23" t="s">
        <v>2822</v>
      </c>
      <c r="F896" s="23" t="s">
        <v>2784</v>
      </c>
      <c r="G896" s="21">
        <v>63201</v>
      </c>
      <c r="H896" s="21">
        <v>5</v>
      </c>
      <c r="I896" s="21">
        <v>3</v>
      </c>
      <c r="J896" s="1" t="s">
        <v>1045</v>
      </c>
      <c r="K896" s="21">
        <v>30000</v>
      </c>
      <c r="N896" s="20" t="str">
        <f t="shared" si="146"/>
        <v/>
      </c>
      <c r="O896" s="20" t="str">
        <f t="shared" si="147"/>
        <v>81阶8星</v>
      </c>
      <c r="P896" s="20">
        <f t="shared" si="150"/>
        <v>889</v>
      </c>
      <c r="Q896" s="20">
        <f t="shared" si="155"/>
        <v>81</v>
      </c>
      <c r="R896" s="20">
        <f t="shared" si="156"/>
        <v>8</v>
      </c>
      <c r="S896" s="1">
        <v>1000</v>
      </c>
      <c r="T896" s="20">
        <f t="shared" si="151"/>
        <v>99865</v>
      </c>
      <c r="U896" s="20">
        <f t="shared" si="152"/>
        <v>24602</v>
      </c>
      <c r="V896" s="20">
        <f t="shared" si="153"/>
        <v>24602</v>
      </c>
      <c r="W896" s="20">
        <f t="shared" si="154"/>
        <v>1328508</v>
      </c>
      <c r="X896" s="24" t="str">
        <f t="shared" si="148"/>
        <v>{{type=4,value=99865},{type=5,value=24602},{type=6,value=24602},{type=2,value=1328508}}</v>
      </c>
      <c r="AD896" s="25">
        <v>135</v>
      </c>
      <c r="AE896" s="25">
        <v>33</v>
      </c>
      <c r="AF896" s="25">
        <v>33</v>
      </c>
      <c r="AG896" s="25">
        <v>1782</v>
      </c>
      <c r="AH896" s="27">
        <f t="shared" si="149"/>
        <v>2883.6</v>
      </c>
    </row>
    <row r="897" ht="16.5" spans="1:34">
      <c r="A897" s="1" t="s">
        <v>2823</v>
      </c>
      <c r="B897" s="1">
        <v>890</v>
      </c>
      <c r="C897" s="21">
        <v>200015</v>
      </c>
      <c r="D897" s="1">
        <v>1000</v>
      </c>
      <c r="E897" s="23" t="s">
        <v>2824</v>
      </c>
      <c r="F897" s="23" t="s">
        <v>2784</v>
      </c>
      <c r="G897" s="21">
        <v>63201</v>
      </c>
      <c r="H897" s="21">
        <v>5</v>
      </c>
      <c r="I897" s="21">
        <v>3</v>
      </c>
      <c r="J897" s="1" t="s">
        <v>1045</v>
      </c>
      <c r="K897" s="21">
        <v>30000</v>
      </c>
      <c r="N897" s="20" t="str">
        <f t="shared" si="146"/>
        <v/>
      </c>
      <c r="O897" s="20" t="str">
        <f t="shared" si="147"/>
        <v>81阶9星</v>
      </c>
      <c r="P897" s="20">
        <f t="shared" si="150"/>
        <v>890</v>
      </c>
      <c r="Q897" s="20">
        <f t="shared" si="155"/>
        <v>81</v>
      </c>
      <c r="R897" s="20">
        <f t="shared" si="156"/>
        <v>9</v>
      </c>
      <c r="S897" s="1">
        <v>1000</v>
      </c>
      <c r="T897" s="20">
        <f t="shared" si="151"/>
        <v>100000</v>
      </c>
      <c r="U897" s="20">
        <f t="shared" si="152"/>
        <v>24635</v>
      </c>
      <c r="V897" s="20">
        <f t="shared" si="153"/>
        <v>24635</v>
      </c>
      <c r="W897" s="20">
        <f t="shared" si="154"/>
        <v>1330290</v>
      </c>
      <c r="X897" s="24" t="str">
        <f t="shared" si="148"/>
        <v>{{type=4,value=100000},{type=5,value=24635},{type=6,value=24635},{type=2,value=1330290}}</v>
      </c>
      <c r="AD897" s="25">
        <v>135</v>
      </c>
      <c r="AE897" s="25">
        <v>33</v>
      </c>
      <c r="AF897" s="25">
        <v>33</v>
      </c>
      <c r="AG897" s="25">
        <v>1782</v>
      </c>
      <c r="AH897" s="27">
        <f t="shared" si="149"/>
        <v>2883.6</v>
      </c>
    </row>
    <row r="898" ht="16.5" spans="1:34">
      <c r="A898" s="1" t="s">
        <v>2825</v>
      </c>
      <c r="B898" s="1">
        <v>891</v>
      </c>
      <c r="C898" s="21">
        <v>200015</v>
      </c>
      <c r="D898" s="1">
        <v>1000</v>
      </c>
      <c r="E898" s="23" t="s">
        <v>2826</v>
      </c>
      <c r="F898" s="23" t="s">
        <v>2784</v>
      </c>
      <c r="G898" s="21">
        <v>63201</v>
      </c>
      <c r="H898" s="21">
        <v>5</v>
      </c>
      <c r="I898" s="21">
        <v>3</v>
      </c>
      <c r="J898" s="1">
        <v>1</v>
      </c>
      <c r="K898" s="21">
        <v>30000</v>
      </c>
      <c r="N898" s="20">
        <f t="shared" si="146"/>
        <v>1</v>
      </c>
      <c r="O898" s="20" t="str">
        <f t="shared" si="147"/>
        <v>81阶10星</v>
      </c>
      <c r="P898" s="20">
        <f t="shared" si="150"/>
        <v>891</v>
      </c>
      <c r="Q898" s="20">
        <f t="shared" si="155"/>
        <v>81</v>
      </c>
      <c r="R898" s="20">
        <f t="shared" si="156"/>
        <v>10</v>
      </c>
      <c r="S898" s="1">
        <v>1000</v>
      </c>
      <c r="T898" s="20">
        <f t="shared" si="151"/>
        <v>100135</v>
      </c>
      <c r="U898" s="20">
        <f t="shared" si="152"/>
        <v>24668</v>
      </c>
      <c r="V898" s="20">
        <f t="shared" si="153"/>
        <v>24668</v>
      </c>
      <c r="W898" s="20">
        <f t="shared" si="154"/>
        <v>1332072</v>
      </c>
      <c r="X898" s="24" t="str">
        <f t="shared" si="148"/>
        <v>{{type=4,value=100135},{type=5,value=24668},{type=6,value=24668},{type=2,value=1332072}}</v>
      </c>
      <c r="AD898" s="25">
        <v>135</v>
      </c>
      <c r="AE898" s="25">
        <v>33</v>
      </c>
      <c r="AF898" s="25">
        <v>33</v>
      </c>
      <c r="AG898" s="25">
        <v>1782</v>
      </c>
      <c r="AH898" s="27">
        <f t="shared" si="149"/>
        <v>2883.6</v>
      </c>
    </row>
    <row r="899" ht="16.5" spans="1:34">
      <c r="A899" s="1" t="s">
        <v>2827</v>
      </c>
      <c r="B899" s="1">
        <v>892</v>
      </c>
      <c r="C899" s="21">
        <v>200015</v>
      </c>
      <c r="D899" s="1">
        <v>1000</v>
      </c>
      <c r="E899" s="23" t="s">
        <v>2828</v>
      </c>
      <c r="F899" s="23" t="s">
        <v>2784</v>
      </c>
      <c r="G899" s="21">
        <v>63201</v>
      </c>
      <c r="H899" s="21">
        <v>5</v>
      </c>
      <c r="I899" s="21">
        <v>3</v>
      </c>
      <c r="J899" s="1" t="s">
        <v>1045</v>
      </c>
      <c r="K899" s="21">
        <v>30000</v>
      </c>
      <c r="N899" s="20" t="str">
        <f t="shared" si="146"/>
        <v/>
      </c>
      <c r="O899" s="20" t="str">
        <f t="shared" si="147"/>
        <v>82阶0星</v>
      </c>
      <c r="P899" s="20">
        <f t="shared" si="150"/>
        <v>892</v>
      </c>
      <c r="Q899" s="20">
        <f t="shared" si="155"/>
        <v>82</v>
      </c>
      <c r="R899" s="20">
        <f t="shared" si="156"/>
        <v>0</v>
      </c>
      <c r="S899" s="1">
        <v>1000</v>
      </c>
      <c r="T899" s="20">
        <f t="shared" si="151"/>
        <v>100270</v>
      </c>
      <c r="U899" s="20">
        <f t="shared" si="152"/>
        <v>24701</v>
      </c>
      <c r="V899" s="20">
        <f t="shared" si="153"/>
        <v>24701</v>
      </c>
      <c r="W899" s="20">
        <f t="shared" si="154"/>
        <v>1333854</v>
      </c>
      <c r="X899" s="24" t="str">
        <f t="shared" si="148"/>
        <v>{{type=4,value=100270},{type=5,value=24701},{type=6,value=24701},{type=2,value=1333854}}</v>
      </c>
      <c r="AD899" s="25">
        <v>135</v>
      </c>
      <c r="AE899" s="25">
        <v>33</v>
      </c>
      <c r="AF899" s="25">
        <v>33</v>
      </c>
      <c r="AG899" s="25">
        <v>1782</v>
      </c>
      <c r="AH899" s="27">
        <f t="shared" si="149"/>
        <v>2883.6</v>
      </c>
    </row>
    <row r="900" ht="16.5" spans="1:34">
      <c r="A900" s="1" t="s">
        <v>2829</v>
      </c>
      <c r="B900" s="1">
        <v>893</v>
      </c>
      <c r="C900" s="21">
        <v>200015</v>
      </c>
      <c r="D900" s="1">
        <v>1000</v>
      </c>
      <c r="E900" s="23" t="s">
        <v>2830</v>
      </c>
      <c r="F900" s="23" t="s">
        <v>2784</v>
      </c>
      <c r="G900" s="21">
        <v>63201</v>
      </c>
      <c r="H900" s="21">
        <v>5</v>
      </c>
      <c r="I900" s="21">
        <v>3</v>
      </c>
      <c r="J900" s="1" t="s">
        <v>1045</v>
      </c>
      <c r="K900" s="21">
        <v>30000</v>
      </c>
      <c r="N900" s="20" t="str">
        <f t="shared" si="146"/>
        <v/>
      </c>
      <c r="O900" s="20" t="str">
        <f t="shared" si="147"/>
        <v>82阶1星</v>
      </c>
      <c r="P900" s="20">
        <f t="shared" si="150"/>
        <v>893</v>
      </c>
      <c r="Q900" s="20">
        <f t="shared" si="155"/>
        <v>82</v>
      </c>
      <c r="R900" s="20">
        <f t="shared" si="156"/>
        <v>1</v>
      </c>
      <c r="S900" s="1">
        <v>1000</v>
      </c>
      <c r="T900" s="20">
        <f t="shared" si="151"/>
        <v>100405</v>
      </c>
      <c r="U900" s="20">
        <f t="shared" si="152"/>
        <v>24734</v>
      </c>
      <c r="V900" s="20">
        <f t="shared" si="153"/>
        <v>24734</v>
      </c>
      <c r="W900" s="20">
        <f t="shared" si="154"/>
        <v>1335636</v>
      </c>
      <c r="X900" s="24" t="str">
        <f t="shared" si="148"/>
        <v>{{type=4,value=100405},{type=5,value=24734},{type=6,value=24734},{type=2,value=1335636}}</v>
      </c>
      <c r="AD900" s="25">
        <v>135</v>
      </c>
      <c r="AE900" s="25">
        <v>33</v>
      </c>
      <c r="AF900" s="25">
        <v>33</v>
      </c>
      <c r="AG900" s="25">
        <v>1782</v>
      </c>
      <c r="AH900" s="27">
        <f t="shared" si="149"/>
        <v>2883.6</v>
      </c>
    </row>
    <row r="901" ht="16.5" spans="1:34">
      <c r="A901" s="1" t="s">
        <v>2831</v>
      </c>
      <c r="B901" s="1">
        <v>894</v>
      </c>
      <c r="C901" s="21">
        <v>200015</v>
      </c>
      <c r="D901" s="1">
        <v>1000</v>
      </c>
      <c r="E901" s="23" t="s">
        <v>2832</v>
      </c>
      <c r="F901" s="23" t="s">
        <v>2784</v>
      </c>
      <c r="G901" s="21">
        <v>63201</v>
      </c>
      <c r="H901" s="21">
        <v>5</v>
      </c>
      <c r="I901" s="21">
        <v>3</v>
      </c>
      <c r="J901" s="1" t="s">
        <v>1045</v>
      </c>
      <c r="K901" s="21">
        <v>30000</v>
      </c>
      <c r="N901" s="20" t="str">
        <f t="shared" si="146"/>
        <v/>
      </c>
      <c r="O901" s="20" t="str">
        <f t="shared" si="147"/>
        <v>82阶2星</v>
      </c>
      <c r="P901" s="20">
        <f t="shared" si="150"/>
        <v>894</v>
      </c>
      <c r="Q901" s="20">
        <f t="shared" si="155"/>
        <v>82</v>
      </c>
      <c r="R901" s="20">
        <f t="shared" si="156"/>
        <v>2</v>
      </c>
      <c r="S901" s="1">
        <v>1000</v>
      </c>
      <c r="T901" s="20">
        <f t="shared" si="151"/>
        <v>100540</v>
      </c>
      <c r="U901" s="20">
        <f t="shared" si="152"/>
        <v>24767</v>
      </c>
      <c r="V901" s="20">
        <f t="shared" si="153"/>
        <v>24767</v>
      </c>
      <c r="W901" s="20">
        <f t="shared" si="154"/>
        <v>1337418</v>
      </c>
      <c r="X901" s="24" t="str">
        <f t="shared" si="148"/>
        <v>{{type=4,value=100540},{type=5,value=24767},{type=6,value=24767},{type=2,value=1337418}}</v>
      </c>
      <c r="AD901" s="25">
        <v>135</v>
      </c>
      <c r="AE901" s="25">
        <v>33</v>
      </c>
      <c r="AF901" s="25">
        <v>33</v>
      </c>
      <c r="AG901" s="25">
        <v>1782</v>
      </c>
      <c r="AH901" s="27">
        <f t="shared" si="149"/>
        <v>2883.6</v>
      </c>
    </row>
    <row r="902" ht="16.5" spans="1:34">
      <c r="A902" s="1" t="s">
        <v>2833</v>
      </c>
      <c r="B902" s="1">
        <v>895</v>
      </c>
      <c r="C902" s="21">
        <v>200015</v>
      </c>
      <c r="D902" s="1">
        <v>1000</v>
      </c>
      <c r="E902" s="23" t="s">
        <v>2834</v>
      </c>
      <c r="F902" s="23" t="s">
        <v>2784</v>
      </c>
      <c r="G902" s="21">
        <v>63201</v>
      </c>
      <c r="H902" s="21">
        <v>5</v>
      </c>
      <c r="I902" s="21">
        <v>3</v>
      </c>
      <c r="J902" s="1" t="s">
        <v>1045</v>
      </c>
      <c r="K902" s="21">
        <v>30000</v>
      </c>
      <c r="N902" s="20" t="str">
        <f t="shared" si="146"/>
        <v/>
      </c>
      <c r="O902" s="20" t="str">
        <f t="shared" si="147"/>
        <v>82阶3星</v>
      </c>
      <c r="P902" s="20">
        <f t="shared" si="150"/>
        <v>895</v>
      </c>
      <c r="Q902" s="20">
        <f t="shared" si="155"/>
        <v>82</v>
      </c>
      <c r="R902" s="20">
        <f t="shared" si="156"/>
        <v>3</v>
      </c>
      <c r="S902" s="1">
        <v>1000</v>
      </c>
      <c r="T902" s="20">
        <f t="shared" si="151"/>
        <v>100675</v>
      </c>
      <c r="U902" s="20">
        <f t="shared" si="152"/>
        <v>24800</v>
      </c>
      <c r="V902" s="20">
        <f t="shared" si="153"/>
        <v>24800</v>
      </c>
      <c r="W902" s="20">
        <f t="shared" si="154"/>
        <v>1339200</v>
      </c>
      <c r="X902" s="24" t="str">
        <f t="shared" si="148"/>
        <v>{{type=4,value=100675},{type=5,value=24800},{type=6,value=24800},{type=2,value=1339200}}</v>
      </c>
      <c r="AD902" s="25">
        <v>135</v>
      </c>
      <c r="AE902" s="25">
        <v>33</v>
      </c>
      <c r="AF902" s="25">
        <v>33</v>
      </c>
      <c r="AG902" s="25">
        <v>1782</v>
      </c>
      <c r="AH902" s="27">
        <f t="shared" si="149"/>
        <v>2883.6</v>
      </c>
    </row>
    <row r="903" ht="16.5" spans="1:34">
      <c r="A903" s="1" t="s">
        <v>2835</v>
      </c>
      <c r="B903" s="1">
        <v>896</v>
      </c>
      <c r="C903" s="21">
        <v>200015</v>
      </c>
      <c r="D903" s="1">
        <v>1000</v>
      </c>
      <c r="E903" s="23" t="s">
        <v>2836</v>
      </c>
      <c r="F903" s="23" t="s">
        <v>2784</v>
      </c>
      <c r="G903" s="21">
        <v>63201</v>
      </c>
      <c r="H903" s="21">
        <v>5</v>
      </c>
      <c r="I903" s="21">
        <v>3</v>
      </c>
      <c r="J903" s="1" t="s">
        <v>1045</v>
      </c>
      <c r="K903" s="21">
        <v>30000</v>
      </c>
      <c r="N903" s="20" t="str">
        <f t="shared" si="146"/>
        <v/>
      </c>
      <c r="O903" s="20" t="str">
        <f t="shared" si="147"/>
        <v>82阶4星</v>
      </c>
      <c r="P903" s="20">
        <f t="shared" si="150"/>
        <v>896</v>
      </c>
      <c r="Q903" s="20">
        <f t="shared" si="155"/>
        <v>82</v>
      </c>
      <c r="R903" s="20">
        <f t="shared" si="156"/>
        <v>4</v>
      </c>
      <c r="S903" s="1">
        <v>1000</v>
      </c>
      <c r="T903" s="20">
        <f t="shared" si="151"/>
        <v>100810</v>
      </c>
      <c r="U903" s="20">
        <f t="shared" si="152"/>
        <v>24833</v>
      </c>
      <c r="V903" s="20">
        <f t="shared" si="153"/>
        <v>24833</v>
      </c>
      <c r="W903" s="20">
        <f t="shared" si="154"/>
        <v>1340982</v>
      </c>
      <c r="X903" s="24" t="str">
        <f t="shared" si="148"/>
        <v>{{type=4,value=100810},{type=5,value=24833},{type=6,value=24833},{type=2,value=1340982}}</v>
      </c>
      <c r="AD903" s="25">
        <v>135</v>
      </c>
      <c r="AE903" s="25">
        <v>33</v>
      </c>
      <c r="AF903" s="25">
        <v>33</v>
      </c>
      <c r="AG903" s="25">
        <v>1782</v>
      </c>
      <c r="AH903" s="27">
        <f t="shared" si="149"/>
        <v>2883.6</v>
      </c>
    </row>
    <row r="904" ht="16.5" spans="1:34">
      <c r="A904" s="1" t="s">
        <v>2837</v>
      </c>
      <c r="B904" s="1">
        <v>897</v>
      </c>
      <c r="C904" s="21">
        <v>200015</v>
      </c>
      <c r="D904" s="1">
        <v>1000</v>
      </c>
      <c r="E904" s="23" t="s">
        <v>2838</v>
      </c>
      <c r="F904" s="23" t="s">
        <v>2784</v>
      </c>
      <c r="G904" s="21">
        <v>63201</v>
      </c>
      <c r="H904" s="21">
        <v>5</v>
      </c>
      <c r="I904" s="21">
        <v>3</v>
      </c>
      <c r="J904" s="1" t="s">
        <v>1045</v>
      </c>
      <c r="K904" s="21">
        <v>30000</v>
      </c>
      <c r="N904" s="20" t="str">
        <f t="shared" si="146"/>
        <v/>
      </c>
      <c r="O904" s="20" t="str">
        <f t="shared" si="147"/>
        <v>82阶5星</v>
      </c>
      <c r="P904" s="20">
        <f t="shared" si="150"/>
        <v>897</v>
      </c>
      <c r="Q904" s="20">
        <f t="shared" si="155"/>
        <v>82</v>
      </c>
      <c r="R904" s="20">
        <f t="shared" si="156"/>
        <v>5</v>
      </c>
      <c r="S904" s="1">
        <v>1000</v>
      </c>
      <c r="T904" s="20">
        <f t="shared" si="151"/>
        <v>100945</v>
      </c>
      <c r="U904" s="20">
        <f t="shared" si="152"/>
        <v>24866</v>
      </c>
      <c r="V904" s="20">
        <f t="shared" si="153"/>
        <v>24866</v>
      </c>
      <c r="W904" s="20">
        <f t="shared" si="154"/>
        <v>1342764</v>
      </c>
      <c r="X904" s="24" t="str">
        <f t="shared" si="148"/>
        <v>{{type=4,value=100945},{type=5,value=24866},{type=6,value=24866},{type=2,value=1342764}}</v>
      </c>
      <c r="AD904" s="25">
        <v>135</v>
      </c>
      <c r="AE904" s="25">
        <v>33</v>
      </c>
      <c r="AF904" s="25">
        <v>33</v>
      </c>
      <c r="AG904" s="25">
        <v>1782</v>
      </c>
      <c r="AH904" s="27">
        <f t="shared" si="149"/>
        <v>2883.6</v>
      </c>
    </row>
    <row r="905" ht="16.5" spans="1:34">
      <c r="A905" s="1" t="s">
        <v>2839</v>
      </c>
      <c r="B905" s="1">
        <v>898</v>
      </c>
      <c r="C905" s="21">
        <v>200015</v>
      </c>
      <c r="D905" s="1">
        <v>1000</v>
      </c>
      <c r="E905" s="23" t="s">
        <v>2840</v>
      </c>
      <c r="F905" s="23" t="s">
        <v>2784</v>
      </c>
      <c r="G905" s="21">
        <v>63201</v>
      </c>
      <c r="H905" s="21">
        <v>5</v>
      </c>
      <c r="I905" s="21">
        <v>3</v>
      </c>
      <c r="J905" s="1" t="s">
        <v>1045</v>
      </c>
      <c r="K905" s="21">
        <v>30000</v>
      </c>
      <c r="N905" s="20" t="str">
        <f t="shared" ref="N905:N968" si="157">IF(R905=10,1,"")</f>
        <v/>
      </c>
      <c r="O905" s="20" t="str">
        <f t="shared" ref="O905:O968" si="158">Q905&amp;$Q$7&amp;R905&amp;$R$7</f>
        <v>82阶6星</v>
      </c>
      <c r="P905" s="20">
        <f t="shared" si="150"/>
        <v>898</v>
      </c>
      <c r="Q905" s="20">
        <f t="shared" si="155"/>
        <v>82</v>
      </c>
      <c r="R905" s="20">
        <f t="shared" si="156"/>
        <v>6</v>
      </c>
      <c r="S905" s="1">
        <v>1000</v>
      </c>
      <c r="T905" s="20">
        <f t="shared" si="151"/>
        <v>101080</v>
      </c>
      <c r="U905" s="20">
        <f t="shared" si="152"/>
        <v>24899</v>
      </c>
      <c r="V905" s="20">
        <f t="shared" si="153"/>
        <v>24899</v>
      </c>
      <c r="W905" s="20">
        <f t="shared" si="154"/>
        <v>1344546</v>
      </c>
      <c r="X905" s="24" t="str">
        <f t="shared" ref="X905:X968" si="159">"{{type=4,value="&amp;T905&amp;"},{type=5,value="&amp;U905&amp;"},{type=6,value="&amp;V905&amp;"},{type=2,value="&amp;W905&amp;"}}"</f>
        <v>{{type=4,value=101080},{type=5,value=24899},{type=6,value=24899},{type=2,value=1344546}}</v>
      </c>
      <c r="AD905" s="25">
        <v>135</v>
      </c>
      <c r="AE905" s="25">
        <v>33</v>
      </c>
      <c r="AF905" s="25">
        <v>33</v>
      </c>
      <c r="AG905" s="25">
        <v>1782</v>
      </c>
      <c r="AH905" s="27">
        <f t="shared" ref="AH905:AH968" si="160">(AD905*3.6+AE905*1.8+AF905*1.8+AG905*0.2)*3</f>
        <v>2883.6</v>
      </c>
    </row>
    <row r="906" ht="16.5" spans="1:34">
      <c r="A906" s="1" t="s">
        <v>2841</v>
      </c>
      <c r="B906" s="1">
        <v>899</v>
      </c>
      <c r="C906" s="21">
        <v>200015</v>
      </c>
      <c r="D906" s="1">
        <v>1000</v>
      </c>
      <c r="E906" s="23" t="s">
        <v>2842</v>
      </c>
      <c r="F906" s="23" t="s">
        <v>2784</v>
      </c>
      <c r="G906" s="21">
        <v>63201</v>
      </c>
      <c r="H906" s="21">
        <v>5</v>
      </c>
      <c r="I906" s="21">
        <v>3</v>
      </c>
      <c r="J906" s="1" t="s">
        <v>1045</v>
      </c>
      <c r="K906" s="21">
        <v>30000</v>
      </c>
      <c r="N906" s="20" t="str">
        <f t="shared" si="157"/>
        <v/>
      </c>
      <c r="O906" s="20" t="str">
        <f t="shared" si="158"/>
        <v>82阶7星</v>
      </c>
      <c r="P906" s="20">
        <f t="shared" ref="P906:P969" si="161">P905+1</f>
        <v>899</v>
      </c>
      <c r="Q906" s="20">
        <f t="shared" si="155"/>
        <v>82</v>
      </c>
      <c r="R906" s="20">
        <f t="shared" si="156"/>
        <v>7</v>
      </c>
      <c r="S906" s="1">
        <v>1000</v>
      </c>
      <c r="T906" s="20">
        <f t="shared" ref="T906:T969" si="162">T905+AD906</f>
        <v>101215</v>
      </c>
      <c r="U906" s="20">
        <f t="shared" ref="U906:U969" si="163">U905+AE906</f>
        <v>24932</v>
      </c>
      <c r="V906" s="20">
        <f t="shared" ref="V906:V969" si="164">V905+AF906</f>
        <v>24932</v>
      </c>
      <c r="W906" s="20">
        <f t="shared" ref="W906:W969" si="165">W905+AG906</f>
        <v>1346328</v>
      </c>
      <c r="X906" s="24" t="str">
        <f t="shared" si="159"/>
        <v>{{type=4,value=101215},{type=5,value=24932},{type=6,value=24932},{type=2,value=1346328}}</v>
      </c>
      <c r="AD906" s="25">
        <v>135</v>
      </c>
      <c r="AE906" s="25">
        <v>33</v>
      </c>
      <c r="AF906" s="25">
        <v>33</v>
      </c>
      <c r="AG906" s="25">
        <v>1782</v>
      </c>
      <c r="AH906" s="27">
        <f t="shared" si="160"/>
        <v>2883.6</v>
      </c>
    </row>
    <row r="907" ht="16.5" spans="1:34">
      <c r="A907" s="1" t="s">
        <v>2843</v>
      </c>
      <c r="B907" s="1">
        <v>900</v>
      </c>
      <c r="C907" s="21">
        <v>200015</v>
      </c>
      <c r="D907" s="1">
        <v>1000</v>
      </c>
      <c r="E907" s="23" t="s">
        <v>2844</v>
      </c>
      <c r="F907" s="23" t="s">
        <v>2784</v>
      </c>
      <c r="G907" s="21">
        <v>63201</v>
      </c>
      <c r="H907" s="21">
        <v>5</v>
      </c>
      <c r="I907" s="21">
        <v>3</v>
      </c>
      <c r="J907" s="1" t="s">
        <v>1045</v>
      </c>
      <c r="K907" s="21">
        <v>30000</v>
      </c>
      <c r="N907" s="20" t="str">
        <f t="shared" si="157"/>
        <v/>
      </c>
      <c r="O907" s="20" t="str">
        <f t="shared" si="158"/>
        <v>82阶8星</v>
      </c>
      <c r="P907" s="20">
        <f t="shared" si="161"/>
        <v>900</v>
      </c>
      <c r="Q907" s="20">
        <f t="shared" si="155"/>
        <v>82</v>
      </c>
      <c r="R907" s="20">
        <f t="shared" si="156"/>
        <v>8</v>
      </c>
      <c r="S907" s="1">
        <v>1000</v>
      </c>
      <c r="T907" s="20">
        <f t="shared" si="162"/>
        <v>101350</v>
      </c>
      <c r="U907" s="20">
        <f t="shared" si="163"/>
        <v>24965</v>
      </c>
      <c r="V907" s="20">
        <f t="shared" si="164"/>
        <v>24965</v>
      </c>
      <c r="W907" s="20">
        <f t="shared" si="165"/>
        <v>1348110</v>
      </c>
      <c r="X907" s="24" t="str">
        <f t="shared" si="159"/>
        <v>{{type=4,value=101350},{type=5,value=24965},{type=6,value=24965},{type=2,value=1348110}}</v>
      </c>
      <c r="AD907" s="25">
        <v>135</v>
      </c>
      <c r="AE907" s="25">
        <v>33</v>
      </c>
      <c r="AF907" s="25">
        <v>33</v>
      </c>
      <c r="AG907" s="25">
        <v>1782</v>
      </c>
      <c r="AH907" s="27">
        <f t="shared" si="160"/>
        <v>2883.6</v>
      </c>
    </row>
    <row r="908" ht="16.5" spans="1:34">
      <c r="A908" s="1" t="s">
        <v>2845</v>
      </c>
      <c r="B908" s="1">
        <v>901</v>
      </c>
      <c r="C908" s="21">
        <v>200015</v>
      </c>
      <c r="D908" s="1">
        <v>1000</v>
      </c>
      <c r="E908" s="23" t="s">
        <v>2846</v>
      </c>
      <c r="F908" s="23" t="s">
        <v>2784</v>
      </c>
      <c r="G908" s="21">
        <v>63201</v>
      </c>
      <c r="H908" s="21">
        <v>5</v>
      </c>
      <c r="I908" s="21">
        <v>3</v>
      </c>
      <c r="J908" s="1" t="s">
        <v>1045</v>
      </c>
      <c r="K908" s="21">
        <v>30000</v>
      </c>
      <c r="N908" s="20" t="str">
        <f t="shared" si="157"/>
        <v/>
      </c>
      <c r="O908" s="20" t="str">
        <f t="shared" si="158"/>
        <v>82阶9星</v>
      </c>
      <c r="P908" s="20">
        <f t="shared" si="161"/>
        <v>901</v>
      </c>
      <c r="Q908" s="20">
        <f t="shared" si="155"/>
        <v>82</v>
      </c>
      <c r="R908" s="20">
        <f t="shared" si="156"/>
        <v>9</v>
      </c>
      <c r="S908" s="1">
        <v>1000</v>
      </c>
      <c r="T908" s="20">
        <f t="shared" si="162"/>
        <v>101485</v>
      </c>
      <c r="U908" s="20">
        <f t="shared" si="163"/>
        <v>24998</v>
      </c>
      <c r="V908" s="20">
        <f t="shared" si="164"/>
        <v>24998</v>
      </c>
      <c r="W908" s="20">
        <f t="shared" si="165"/>
        <v>1349892</v>
      </c>
      <c r="X908" s="24" t="str">
        <f t="shared" si="159"/>
        <v>{{type=4,value=101485},{type=5,value=24998},{type=6,value=24998},{type=2,value=1349892}}</v>
      </c>
      <c r="AD908" s="25">
        <v>135</v>
      </c>
      <c r="AE908" s="25">
        <v>33</v>
      </c>
      <c r="AF908" s="25">
        <v>33</v>
      </c>
      <c r="AG908" s="25">
        <v>1782</v>
      </c>
      <c r="AH908" s="27">
        <f t="shared" si="160"/>
        <v>2883.6</v>
      </c>
    </row>
    <row r="909" ht="16.5" spans="1:34">
      <c r="A909" s="1" t="s">
        <v>2847</v>
      </c>
      <c r="B909" s="1">
        <v>902</v>
      </c>
      <c r="C909" s="21">
        <v>200015</v>
      </c>
      <c r="D909" s="1">
        <v>1000</v>
      </c>
      <c r="E909" s="23" t="s">
        <v>2848</v>
      </c>
      <c r="F909" s="23" t="s">
        <v>2784</v>
      </c>
      <c r="G909" s="21">
        <v>63201</v>
      </c>
      <c r="H909" s="21">
        <v>5</v>
      </c>
      <c r="I909" s="21">
        <v>3</v>
      </c>
      <c r="J909" s="1">
        <v>1</v>
      </c>
      <c r="K909" s="21">
        <v>30000</v>
      </c>
      <c r="N909" s="20">
        <f t="shared" si="157"/>
        <v>1</v>
      </c>
      <c r="O909" s="20" t="str">
        <f t="shared" si="158"/>
        <v>82阶10星</v>
      </c>
      <c r="P909" s="20">
        <f t="shared" si="161"/>
        <v>902</v>
      </c>
      <c r="Q909" s="20">
        <f t="shared" si="155"/>
        <v>82</v>
      </c>
      <c r="R909" s="20">
        <f t="shared" si="156"/>
        <v>10</v>
      </c>
      <c r="S909" s="1">
        <v>1000</v>
      </c>
      <c r="T909" s="20">
        <f t="shared" si="162"/>
        <v>101620</v>
      </c>
      <c r="U909" s="20">
        <f t="shared" si="163"/>
        <v>25031</v>
      </c>
      <c r="V909" s="20">
        <f t="shared" si="164"/>
        <v>25031</v>
      </c>
      <c r="W909" s="20">
        <f t="shared" si="165"/>
        <v>1351674</v>
      </c>
      <c r="X909" s="24" t="str">
        <f t="shared" si="159"/>
        <v>{{type=4,value=101620},{type=5,value=25031},{type=6,value=25031},{type=2,value=1351674}}</v>
      </c>
      <c r="AD909" s="25">
        <v>135</v>
      </c>
      <c r="AE909" s="25">
        <v>33</v>
      </c>
      <c r="AF909" s="25">
        <v>33</v>
      </c>
      <c r="AG909" s="25">
        <v>1782</v>
      </c>
      <c r="AH909" s="27">
        <f t="shared" si="160"/>
        <v>2883.6</v>
      </c>
    </row>
    <row r="910" ht="16.5" spans="1:34">
      <c r="A910" s="1" t="s">
        <v>2849</v>
      </c>
      <c r="B910" s="1">
        <v>903</v>
      </c>
      <c r="C910" s="21">
        <v>200015</v>
      </c>
      <c r="D910" s="1">
        <v>1000</v>
      </c>
      <c r="E910" s="23" t="s">
        <v>2850</v>
      </c>
      <c r="F910" s="23" t="s">
        <v>2784</v>
      </c>
      <c r="G910" s="21">
        <v>63201</v>
      </c>
      <c r="H910" s="21">
        <v>5</v>
      </c>
      <c r="I910" s="21">
        <v>3</v>
      </c>
      <c r="J910" s="1" t="s">
        <v>1045</v>
      </c>
      <c r="K910" s="21">
        <v>30000</v>
      </c>
      <c r="N910" s="20" t="str">
        <f t="shared" si="157"/>
        <v/>
      </c>
      <c r="O910" s="20" t="str">
        <f t="shared" si="158"/>
        <v>83阶0星</v>
      </c>
      <c r="P910" s="20">
        <f t="shared" si="161"/>
        <v>903</v>
      </c>
      <c r="Q910" s="20">
        <f t="shared" si="155"/>
        <v>83</v>
      </c>
      <c r="R910" s="20">
        <f t="shared" si="156"/>
        <v>0</v>
      </c>
      <c r="S910" s="1">
        <v>1000</v>
      </c>
      <c r="T910" s="20">
        <f t="shared" si="162"/>
        <v>101755</v>
      </c>
      <c r="U910" s="20">
        <f t="shared" si="163"/>
        <v>25064</v>
      </c>
      <c r="V910" s="20">
        <f t="shared" si="164"/>
        <v>25064</v>
      </c>
      <c r="W910" s="20">
        <f t="shared" si="165"/>
        <v>1353456</v>
      </c>
      <c r="X910" s="24" t="str">
        <f t="shared" si="159"/>
        <v>{{type=4,value=101755},{type=5,value=25064},{type=6,value=25064},{type=2,value=1353456}}</v>
      </c>
      <c r="AD910" s="25">
        <v>135</v>
      </c>
      <c r="AE910" s="25">
        <v>33</v>
      </c>
      <c r="AF910" s="25">
        <v>33</v>
      </c>
      <c r="AG910" s="25">
        <v>1782</v>
      </c>
      <c r="AH910" s="27">
        <f t="shared" si="160"/>
        <v>2883.6</v>
      </c>
    </row>
    <row r="911" ht="16.5" spans="1:34">
      <c r="A911" s="1" t="s">
        <v>2851</v>
      </c>
      <c r="B911" s="1">
        <v>904</v>
      </c>
      <c r="C911" s="21">
        <v>200015</v>
      </c>
      <c r="D911" s="1">
        <v>1000</v>
      </c>
      <c r="E911" s="23" t="s">
        <v>2852</v>
      </c>
      <c r="F911" s="23" t="s">
        <v>2784</v>
      </c>
      <c r="G911" s="21">
        <v>63201</v>
      </c>
      <c r="H911" s="21">
        <v>5</v>
      </c>
      <c r="I911" s="21">
        <v>3</v>
      </c>
      <c r="J911" s="1" t="s">
        <v>1045</v>
      </c>
      <c r="K911" s="21">
        <v>30000</v>
      </c>
      <c r="N911" s="20" t="str">
        <f t="shared" si="157"/>
        <v/>
      </c>
      <c r="O911" s="20" t="str">
        <f t="shared" si="158"/>
        <v>83阶1星</v>
      </c>
      <c r="P911" s="20">
        <f t="shared" si="161"/>
        <v>904</v>
      </c>
      <c r="Q911" s="20">
        <f t="shared" si="155"/>
        <v>83</v>
      </c>
      <c r="R911" s="20">
        <f t="shared" si="156"/>
        <v>1</v>
      </c>
      <c r="S911" s="1">
        <v>1000</v>
      </c>
      <c r="T911" s="20">
        <f t="shared" si="162"/>
        <v>101890</v>
      </c>
      <c r="U911" s="20">
        <f t="shared" si="163"/>
        <v>25097</v>
      </c>
      <c r="V911" s="20">
        <f t="shared" si="164"/>
        <v>25097</v>
      </c>
      <c r="W911" s="20">
        <f t="shared" si="165"/>
        <v>1355238</v>
      </c>
      <c r="X911" s="24" t="str">
        <f t="shared" si="159"/>
        <v>{{type=4,value=101890},{type=5,value=25097},{type=6,value=25097},{type=2,value=1355238}}</v>
      </c>
      <c r="AD911" s="25">
        <v>135</v>
      </c>
      <c r="AE911" s="25">
        <v>33</v>
      </c>
      <c r="AF911" s="25">
        <v>33</v>
      </c>
      <c r="AG911" s="25">
        <v>1782</v>
      </c>
      <c r="AH911" s="27">
        <f t="shared" si="160"/>
        <v>2883.6</v>
      </c>
    </row>
    <row r="912" ht="16.5" spans="1:34">
      <c r="A912" s="1" t="s">
        <v>2853</v>
      </c>
      <c r="B912" s="1">
        <v>905</v>
      </c>
      <c r="C912" s="21">
        <v>200015</v>
      </c>
      <c r="D912" s="1">
        <v>1000</v>
      </c>
      <c r="E912" s="23" t="s">
        <v>2854</v>
      </c>
      <c r="F912" s="23" t="s">
        <v>2784</v>
      </c>
      <c r="G912" s="21">
        <v>63201</v>
      </c>
      <c r="H912" s="21">
        <v>5</v>
      </c>
      <c r="I912" s="21">
        <v>3</v>
      </c>
      <c r="J912" s="1" t="s">
        <v>1045</v>
      </c>
      <c r="K912" s="21">
        <v>30000</v>
      </c>
      <c r="N912" s="20" t="str">
        <f t="shared" si="157"/>
        <v/>
      </c>
      <c r="O912" s="20" t="str">
        <f t="shared" si="158"/>
        <v>83阶2星</v>
      </c>
      <c r="P912" s="20">
        <f t="shared" si="161"/>
        <v>905</v>
      </c>
      <c r="Q912" s="20">
        <f t="shared" si="155"/>
        <v>83</v>
      </c>
      <c r="R912" s="20">
        <f t="shared" si="156"/>
        <v>2</v>
      </c>
      <c r="S912" s="1">
        <v>1000</v>
      </c>
      <c r="T912" s="20">
        <f t="shared" si="162"/>
        <v>102025</v>
      </c>
      <c r="U912" s="20">
        <f t="shared" si="163"/>
        <v>25130</v>
      </c>
      <c r="V912" s="20">
        <f t="shared" si="164"/>
        <v>25130</v>
      </c>
      <c r="W912" s="20">
        <f t="shared" si="165"/>
        <v>1357020</v>
      </c>
      <c r="X912" s="24" t="str">
        <f t="shared" si="159"/>
        <v>{{type=4,value=102025},{type=5,value=25130},{type=6,value=25130},{type=2,value=1357020}}</v>
      </c>
      <c r="AD912" s="25">
        <v>135</v>
      </c>
      <c r="AE912" s="25">
        <v>33</v>
      </c>
      <c r="AF912" s="25">
        <v>33</v>
      </c>
      <c r="AG912" s="25">
        <v>1782</v>
      </c>
      <c r="AH912" s="27">
        <f t="shared" si="160"/>
        <v>2883.6</v>
      </c>
    </row>
    <row r="913" ht="16.5" spans="1:34">
      <c r="A913" s="1" t="s">
        <v>2855</v>
      </c>
      <c r="B913" s="1">
        <v>906</v>
      </c>
      <c r="C913" s="21">
        <v>200015</v>
      </c>
      <c r="D913" s="1">
        <v>1000</v>
      </c>
      <c r="E913" s="23" t="s">
        <v>2856</v>
      </c>
      <c r="F913" s="23" t="s">
        <v>2784</v>
      </c>
      <c r="G913" s="21">
        <v>63201</v>
      </c>
      <c r="H913" s="21">
        <v>5</v>
      </c>
      <c r="I913" s="21">
        <v>3</v>
      </c>
      <c r="J913" s="1" t="s">
        <v>1045</v>
      </c>
      <c r="K913" s="21">
        <v>30000</v>
      </c>
      <c r="N913" s="20" t="str">
        <f t="shared" si="157"/>
        <v/>
      </c>
      <c r="O913" s="20" t="str">
        <f t="shared" si="158"/>
        <v>83阶3星</v>
      </c>
      <c r="P913" s="20">
        <f t="shared" si="161"/>
        <v>906</v>
      </c>
      <c r="Q913" s="20">
        <f t="shared" si="155"/>
        <v>83</v>
      </c>
      <c r="R913" s="20">
        <f t="shared" si="156"/>
        <v>3</v>
      </c>
      <c r="S913" s="1">
        <v>1000</v>
      </c>
      <c r="T913" s="20">
        <f t="shared" si="162"/>
        <v>102160</v>
      </c>
      <c r="U913" s="20">
        <f t="shared" si="163"/>
        <v>25163</v>
      </c>
      <c r="V913" s="20">
        <f t="shared" si="164"/>
        <v>25163</v>
      </c>
      <c r="W913" s="20">
        <f t="shared" si="165"/>
        <v>1358802</v>
      </c>
      <c r="X913" s="24" t="str">
        <f t="shared" si="159"/>
        <v>{{type=4,value=102160},{type=5,value=25163},{type=6,value=25163},{type=2,value=1358802}}</v>
      </c>
      <c r="AD913" s="25">
        <v>135</v>
      </c>
      <c r="AE913" s="25">
        <v>33</v>
      </c>
      <c r="AF913" s="25">
        <v>33</v>
      </c>
      <c r="AG913" s="25">
        <v>1782</v>
      </c>
      <c r="AH913" s="27">
        <f t="shared" si="160"/>
        <v>2883.6</v>
      </c>
    </row>
    <row r="914" ht="16.5" spans="1:34">
      <c r="A914" s="1" t="s">
        <v>2857</v>
      </c>
      <c r="B914" s="1">
        <v>907</v>
      </c>
      <c r="C914" s="21">
        <v>200015</v>
      </c>
      <c r="D914" s="1">
        <v>1000</v>
      </c>
      <c r="E914" s="23" t="s">
        <v>2858</v>
      </c>
      <c r="F914" s="23" t="s">
        <v>2784</v>
      </c>
      <c r="G914" s="21">
        <v>63201</v>
      </c>
      <c r="H914" s="21">
        <v>5</v>
      </c>
      <c r="I914" s="21">
        <v>3</v>
      </c>
      <c r="J914" s="1" t="s">
        <v>1045</v>
      </c>
      <c r="K914" s="21">
        <v>30000</v>
      </c>
      <c r="N914" s="20" t="str">
        <f t="shared" si="157"/>
        <v/>
      </c>
      <c r="O914" s="20" t="str">
        <f t="shared" si="158"/>
        <v>83阶4星</v>
      </c>
      <c r="P914" s="20">
        <f t="shared" si="161"/>
        <v>907</v>
      </c>
      <c r="Q914" s="20">
        <f t="shared" si="155"/>
        <v>83</v>
      </c>
      <c r="R914" s="20">
        <f t="shared" si="156"/>
        <v>4</v>
      </c>
      <c r="S914" s="1">
        <v>1000</v>
      </c>
      <c r="T914" s="20">
        <f t="shared" si="162"/>
        <v>102295</v>
      </c>
      <c r="U914" s="20">
        <f t="shared" si="163"/>
        <v>25196</v>
      </c>
      <c r="V914" s="20">
        <f t="shared" si="164"/>
        <v>25196</v>
      </c>
      <c r="W914" s="20">
        <f t="shared" si="165"/>
        <v>1360584</v>
      </c>
      <c r="X914" s="24" t="str">
        <f t="shared" si="159"/>
        <v>{{type=4,value=102295},{type=5,value=25196},{type=6,value=25196},{type=2,value=1360584}}</v>
      </c>
      <c r="AD914" s="25">
        <v>135</v>
      </c>
      <c r="AE914" s="25">
        <v>33</v>
      </c>
      <c r="AF914" s="25">
        <v>33</v>
      </c>
      <c r="AG914" s="25">
        <v>1782</v>
      </c>
      <c r="AH914" s="27">
        <f t="shared" si="160"/>
        <v>2883.6</v>
      </c>
    </row>
    <row r="915" ht="16.5" spans="1:34">
      <c r="A915" s="1" t="s">
        <v>2859</v>
      </c>
      <c r="B915" s="1">
        <v>908</v>
      </c>
      <c r="C915" s="21">
        <v>200015</v>
      </c>
      <c r="D915" s="1">
        <v>1000</v>
      </c>
      <c r="E915" s="23" t="s">
        <v>2860</v>
      </c>
      <c r="F915" s="23" t="s">
        <v>2784</v>
      </c>
      <c r="G915" s="21">
        <v>63201</v>
      </c>
      <c r="H915" s="21">
        <v>5</v>
      </c>
      <c r="I915" s="21">
        <v>3</v>
      </c>
      <c r="J915" s="1" t="s">
        <v>1045</v>
      </c>
      <c r="K915" s="21">
        <v>30000</v>
      </c>
      <c r="N915" s="20" t="str">
        <f t="shared" si="157"/>
        <v/>
      </c>
      <c r="O915" s="20" t="str">
        <f t="shared" si="158"/>
        <v>83阶5星</v>
      </c>
      <c r="P915" s="20">
        <f t="shared" si="161"/>
        <v>908</v>
      </c>
      <c r="Q915" s="20">
        <f t="shared" si="155"/>
        <v>83</v>
      </c>
      <c r="R915" s="20">
        <f t="shared" si="156"/>
        <v>5</v>
      </c>
      <c r="S915" s="1">
        <v>1000</v>
      </c>
      <c r="T915" s="20">
        <f t="shared" si="162"/>
        <v>102430</v>
      </c>
      <c r="U915" s="20">
        <f t="shared" si="163"/>
        <v>25229</v>
      </c>
      <c r="V915" s="20">
        <f t="shared" si="164"/>
        <v>25229</v>
      </c>
      <c r="W915" s="20">
        <f t="shared" si="165"/>
        <v>1362366</v>
      </c>
      <c r="X915" s="24" t="str">
        <f t="shared" si="159"/>
        <v>{{type=4,value=102430},{type=5,value=25229},{type=6,value=25229},{type=2,value=1362366}}</v>
      </c>
      <c r="AD915" s="25">
        <v>135</v>
      </c>
      <c r="AE915" s="25">
        <v>33</v>
      </c>
      <c r="AF915" s="25">
        <v>33</v>
      </c>
      <c r="AG915" s="25">
        <v>1782</v>
      </c>
      <c r="AH915" s="27">
        <f t="shared" si="160"/>
        <v>2883.6</v>
      </c>
    </row>
    <row r="916" ht="16.5" spans="1:34">
      <c r="A916" s="1" t="s">
        <v>2861</v>
      </c>
      <c r="B916" s="1">
        <v>909</v>
      </c>
      <c r="C916" s="21">
        <v>200015</v>
      </c>
      <c r="D916" s="1">
        <v>1000</v>
      </c>
      <c r="E916" s="23" t="s">
        <v>2862</v>
      </c>
      <c r="F916" s="23" t="s">
        <v>2784</v>
      </c>
      <c r="G916" s="21">
        <v>63201</v>
      </c>
      <c r="H916" s="21">
        <v>5</v>
      </c>
      <c r="I916" s="21">
        <v>3</v>
      </c>
      <c r="J916" s="1" t="s">
        <v>1045</v>
      </c>
      <c r="K916" s="21">
        <v>30000</v>
      </c>
      <c r="N916" s="20" t="str">
        <f t="shared" si="157"/>
        <v/>
      </c>
      <c r="O916" s="20" t="str">
        <f t="shared" si="158"/>
        <v>83阶6星</v>
      </c>
      <c r="P916" s="20">
        <f t="shared" si="161"/>
        <v>909</v>
      </c>
      <c r="Q916" s="20">
        <f t="shared" ref="Q916:Q979" si="166">Q905+1</f>
        <v>83</v>
      </c>
      <c r="R916" s="20">
        <f t="shared" ref="R916:R979" si="167">R905</f>
        <v>6</v>
      </c>
      <c r="S916" s="1">
        <v>1000</v>
      </c>
      <c r="T916" s="20">
        <f t="shared" si="162"/>
        <v>102565</v>
      </c>
      <c r="U916" s="20">
        <f t="shared" si="163"/>
        <v>25262</v>
      </c>
      <c r="V916" s="20">
        <f t="shared" si="164"/>
        <v>25262</v>
      </c>
      <c r="W916" s="20">
        <f t="shared" si="165"/>
        <v>1364148</v>
      </c>
      <c r="X916" s="24" t="str">
        <f t="shared" si="159"/>
        <v>{{type=4,value=102565},{type=5,value=25262},{type=6,value=25262},{type=2,value=1364148}}</v>
      </c>
      <c r="AD916" s="25">
        <v>135</v>
      </c>
      <c r="AE916" s="25">
        <v>33</v>
      </c>
      <c r="AF916" s="25">
        <v>33</v>
      </c>
      <c r="AG916" s="25">
        <v>1782</v>
      </c>
      <c r="AH916" s="27">
        <f t="shared" si="160"/>
        <v>2883.6</v>
      </c>
    </row>
    <row r="917" ht="16.5" spans="1:34">
      <c r="A917" s="1" t="s">
        <v>2863</v>
      </c>
      <c r="B917" s="1">
        <v>910</v>
      </c>
      <c r="C917" s="21">
        <v>200015</v>
      </c>
      <c r="D917" s="1">
        <v>1000</v>
      </c>
      <c r="E917" s="23" t="s">
        <v>2864</v>
      </c>
      <c r="F917" s="23" t="s">
        <v>2784</v>
      </c>
      <c r="G917" s="21">
        <v>63201</v>
      </c>
      <c r="H917" s="21">
        <v>5</v>
      </c>
      <c r="I917" s="21">
        <v>3</v>
      </c>
      <c r="J917" s="1" t="s">
        <v>1045</v>
      </c>
      <c r="K917" s="21">
        <v>30000</v>
      </c>
      <c r="N917" s="20" t="str">
        <f t="shared" si="157"/>
        <v/>
      </c>
      <c r="O917" s="20" t="str">
        <f t="shared" si="158"/>
        <v>83阶7星</v>
      </c>
      <c r="P917" s="20">
        <f t="shared" si="161"/>
        <v>910</v>
      </c>
      <c r="Q917" s="20">
        <f t="shared" si="166"/>
        <v>83</v>
      </c>
      <c r="R917" s="20">
        <f t="shared" si="167"/>
        <v>7</v>
      </c>
      <c r="S917" s="1">
        <v>1000</v>
      </c>
      <c r="T917" s="20">
        <f t="shared" si="162"/>
        <v>102700</v>
      </c>
      <c r="U917" s="20">
        <f t="shared" si="163"/>
        <v>25295</v>
      </c>
      <c r="V917" s="20">
        <f t="shared" si="164"/>
        <v>25295</v>
      </c>
      <c r="W917" s="20">
        <f t="shared" si="165"/>
        <v>1365930</v>
      </c>
      <c r="X917" s="24" t="str">
        <f t="shared" si="159"/>
        <v>{{type=4,value=102700},{type=5,value=25295},{type=6,value=25295},{type=2,value=1365930}}</v>
      </c>
      <c r="AD917" s="25">
        <v>135</v>
      </c>
      <c r="AE917" s="25">
        <v>33</v>
      </c>
      <c r="AF917" s="25">
        <v>33</v>
      </c>
      <c r="AG917" s="25">
        <v>1782</v>
      </c>
      <c r="AH917" s="27">
        <f t="shared" si="160"/>
        <v>2883.6</v>
      </c>
    </row>
    <row r="918" ht="16.5" spans="1:34">
      <c r="A918" s="1" t="s">
        <v>2865</v>
      </c>
      <c r="B918" s="1">
        <v>911</v>
      </c>
      <c r="C918" s="21">
        <v>200015</v>
      </c>
      <c r="D918" s="1">
        <v>1000</v>
      </c>
      <c r="E918" s="23" t="s">
        <v>2866</v>
      </c>
      <c r="F918" s="23" t="s">
        <v>2784</v>
      </c>
      <c r="G918" s="21">
        <v>63201</v>
      </c>
      <c r="H918" s="21">
        <v>5</v>
      </c>
      <c r="I918" s="21">
        <v>3</v>
      </c>
      <c r="J918" s="1" t="s">
        <v>1045</v>
      </c>
      <c r="K918" s="21">
        <v>30000</v>
      </c>
      <c r="N918" s="20" t="str">
        <f t="shared" si="157"/>
        <v/>
      </c>
      <c r="O918" s="20" t="str">
        <f t="shared" si="158"/>
        <v>83阶8星</v>
      </c>
      <c r="P918" s="20">
        <f t="shared" si="161"/>
        <v>911</v>
      </c>
      <c r="Q918" s="20">
        <f t="shared" si="166"/>
        <v>83</v>
      </c>
      <c r="R918" s="20">
        <f t="shared" si="167"/>
        <v>8</v>
      </c>
      <c r="S918" s="1">
        <v>1000</v>
      </c>
      <c r="T918" s="20">
        <f t="shared" si="162"/>
        <v>102835</v>
      </c>
      <c r="U918" s="20">
        <f t="shared" si="163"/>
        <v>25328</v>
      </c>
      <c r="V918" s="20">
        <f t="shared" si="164"/>
        <v>25328</v>
      </c>
      <c r="W918" s="20">
        <f t="shared" si="165"/>
        <v>1367712</v>
      </c>
      <c r="X918" s="24" t="str">
        <f t="shared" si="159"/>
        <v>{{type=4,value=102835},{type=5,value=25328},{type=6,value=25328},{type=2,value=1367712}}</v>
      </c>
      <c r="AD918" s="25">
        <v>135</v>
      </c>
      <c r="AE918" s="25">
        <v>33</v>
      </c>
      <c r="AF918" s="25">
        <v>33</v>
      </c>
      <c r="AG918" s="25">
        <v>1782</v>
      </c>
      <c r="AH918" s="27">
        <f t="shared" si="160"/>
        <v>2883.6</v>
      </c>
    </row>
    <row r="919" ht="16.5" spans="1:34">
      <c r="A919" s="1" t="s">
        <v>2867</v>
      </c>
      <c r="B919" s="1">
        <v>912</v>
      </c>
      <c r="C919" s="21">
        <v>200015</v>
      </c>
      <c r="D919" s="1">
        <v>1000</v>
      </c>
      <c r="E919" s="23" t="s">
        <v>2868</v>
      </c>
      <c r="F919" s="23" t="s">
        <v>2784</v>
      </c>
      <c r="G919" s="21">
        <v>63201</v>
      </c>
      <c r="H919" s="21">
        <v>5</v>
      </c>
      <c r="I919" s="21">
        <v>3</v>
      </c>
      <c r="J919" s="1" t="s">
        <v>1045</v>
      </c>
      <c r="K919" s="21">
        <v>30000</v>
      </c>
      <c r="N919" s="20" t="str">
        <f t="shared" si="157"/>
        <v/>
      </c>
      <c r="O919" s="20" t="str">
        <f t="shared" si="158"/>
        <v>83阶9星</v>
      </c>
      <c r="P919" s="20">
        <f t="shared" si="161"/>
        <v>912</v>
      </c>
      <c r="Q919" s="20">
        <f t="shared" si="166"/>
        <v>83</v>
      </c>
      <c r="R919" s="20">
        <f t="shared" si="167"/>
        <v>9</v>
      </c>
      <c r="S919" s="1">
        <v>1000</v>
      </c>
      <c r="T919" s="20">
        <f t="shared" si="162"/>
        <v>102970</v>
      </c>
      <c r="U919" s="20">
        <f t="shared" si="163"/>
        <v>25361</v>
      </c>
      <c r="V919" s="20">
        <f t="shared" si="164"/>
        <v>25361</v>
      </c>
      <c r="W919" s="20">
        <f t="shared" si="165"/>
        <v>1369494</v>
      </c>
      <c r="X919" s="24" t="str">
        <f t="shared" si="159"/>
        <v>{{type=4,value=102970},{type=5,value=25361},{type=6,value=25361},{type=2,value=1369494}}</v>
      </c>
      <c r="AD919" s="25">
        <v>135</v>
      </c>
      <c r="AE919" s="25">
        <v>33</v>
      </c>
      <c r="AF919" s="25">
        <v>33</v>
      </c>
      <c r="AG919" s="25">
        <v>1782</v>
      </c>
      <c r="AH919" s="27">
        <f t="shared" si="160"/>
        <v>2883.6</v>
      </c>
    </row>
    <row r="920" ht="16.5" spans="1:34">
      <c r="A920" s="1" t="s">
        <v>2869</v>
      </c>
      <c r="B920" s="1">
        <v>913</v>
      </c>
      <c r="C920" s="21">
        <v>200015</v>
      </c>
      <c r="D920" s="1">
        <v>1000</v>
      </c>
      <c r="E920" s="23" t="s">
        <v>2870</v>
      </c>
      <c r="F920" s="23" t="s">
        <v>2784</v>
      </c>
      <c r="G920" s="21">
        <v>63201</v>
      </c>
      <c r="H920" s="21">
        <v>5</v>
      </c>
      <c r="I920" s="21">
        <v>3</v>
      </c>
      <c r="J920" s="1">
        <v>1</v>
      </c>
      <c r="K920" s="21">
        <v>30000</v>
      </c>
      <c r="N920" s="20">
        <f t="shared" si="157"/>
        <v>1</v>
      </c>
      <c r="O920" s="20" t="str">
        <f t="shared" si="158"/>
        <v>83阶10星</v>
      </c>
      <c r="P920" s="20">
        <f t="shared" si="161"/>
        <v>913</v>
      </c>
      <c r="Q920" s="20">
        <f t="shared" si="166"/>
        <v>83</v>
      </c>
      <c r="R920" s="20">
        <f t="shared" si="167"/>
        <v>10</v>
      </c>
      <c r="S920" s="1">
        <v>1000</v>
      </c>
      <c r="T920" s="20">
        <f t="shared" si="162"/>
        <v>103105</v>
      </c>
      <c r="U920" s="20">
        <f t="shared" si="163"/>
        <v>25394</v>
      </c>
      <c r="V920" s="20">
        <f t="shared" si="164"/>
        <v>25394</v>
      </c>
      <c r="W920" s="20">
        <f t="shared" si="165"/>
        <v>1371276</v>
      </c>
      <c r="X920" s="24" t="str">
        <f t="shared" si="159"/>
        <v>{{type=4,value=103105},{type=5,value=25394},{type=6,value=25394},{type=2,value=1371276}}</v>
      </c>
      <c r="AD920" s="25">
        <v>135</v>
      </c>
      <c r="AE920" s="25">
        <v>33</v>
      </c>
      <c r="AF920" s="25">
        <v>33</v>
      </c>
      <c r="AG920" s="25">
        <v>1782</v>
      </c>
      <c r="AH920" s="27">
        <f t="shared" si="160"/>
        <v>2883.6</v>
      </c>
    </row>
    <row r="921" ht="16.5" spans="1:34">
      <c r="A921" s="1" t="s">
        <v>2871</v>
      </c>
      <c r="B921" s="1">
        <v>914</v>
      </c>
      <c r="C921" s="21">
        <v>200015</v>
      </c>
      <c r="D921" s="1">
        <v>1000</v>
      </c>
      <c r="E921" s="23" t="s">
        <v>2872</v>
      </c>
      <c r="F921" s="23" t="s">
        <v>2784</v>
      </c>
      <c r="G921" s="21">
        <v>63201</v>
      </c>
      <c r="H921" s="21">
        <v>5</v>
      </c>
      <c r="I921" s="21">
        <v>3</v>
      </c>
      <c r="J921" s="1" t="s">
        <v>1045</v>
      </c>
      <c r="K921" s="21">
        <v>30000</v>
      </c>
      <c r="N921" s="20" t="str">
        <f t="shared" si="157"/>
        <v/>
      </c>
      <c r="O921" s="20" t="str">
        <f t="shared" si="158"/>
        <v>84阶0星</v>
      </c>
      <c r="P921" s="20">
        <f t="shared" si="161"/>
        <v>914</v>
      </c>
      <c r="Q921" s="20">
        <f t="shared" si="166"/>
        <v>84</v>
      </c>
      <c r="R921" s="20">
        <f t="shared" si="167"/>
        <v>0</v>
      </c>
      <c r="S921" s="1">
        <v>1000</v>
      </c>
      <c r="T921" s="20">
        <f t="shared" si="162"/>
        <v>103240</v>
      </c>
      <c r="U921" s="20">
        <f t="shared" si="163"/>
        <v>25427</v>
      </c>
      <c r="V921" s="20">
        <f t="shared" si="164"/>
        <v>25427</v>
      </c>
      <c r="W921" s="20">
        <f t="shared" si="165"/>
        <v>1373058</v>
      </c>
      <c r="X921" s="24" t="str">
        <f t="shared" si="159"/>
        <v>{{type=4,value=103240},{type=5,value=25427},{type=6,value=25427},{type=2,value=1373058}}</v>
      </c>
      <c r="AD921" s="25">
        <v>135</v>
      </c>
      <c r="AE921" s="25">
        <v>33</v>
      </c>
      <c r="AF921" s="25">
        <v>33</v>
      </c>
      <c r="AG921" s="25">
        <v>1782</v>
      </c>
      <c r="AH921" s="27">
        <f t="shared" si="160"/>
        <v>2883.6</v>
      </c>
    </row>
    <row r="922" ht="16.5" spans="1:34">
      <c r="A922" s="1" t="s">
        <v>2873</v>
      </c>
      <c r="B922" s="1">
        <v>915</v>
      </c>
      <c r="C922" s="21">
        <v>200015</v>
      </c>
      <c r="D922" s="1">
        <v>1000</v>
      </c>
      <c r="E922" s="23" t="s">
        <v>2874</v>
      </c>
      <c r="F922" s="23" t="s">
        <v>2784</v>
      </c>
      <c r="G922" s="21">
        <v>63201</v>
      </c>
      <c r="H922" s="21">
        <v>5</v>
      </c>
      <c r="I922" s="21">
        <v>3</v>
      </c>
      <c r="J922" s="1" t="s">
        <v>1045</v>
      </c>
      <c r="K922" s="21">
        <v>30000</v>
      </c>
      <c r="N922" s="20" t="str">
        <f t="shared" si="157"/>
        <v/>
      </c>
      <c r="O922" s="20" t="str">
        <f t="shared" si="158"/>
        <v>84阶1星</v>
      </c>
      <c r="P922" s="20">
        <f t="shared" si="161"/>
        <v>915</v>
      </c>
      <c r="Q922" s="20">
        <f t="shared" si="166"/>
        <v>84</v>
      </c>
      <c r="R922" s="20">
        <f t="shared" si="167"/>
        <v>1</v>
      </c>
      <c r="S922" s="1">
        <v>1000</v>
      </c>
      <c r="T922" s="20">
        <f t="shared" si="162"/>
        <v>103375</v>
      </c>
      <c r="U922" s="20">
        <f t="shared" si="163"/>
        <v>25460</v>
      </c>
      <c r="V922" s="20">
        <f t="shared" si="164"/>
        <v>25460</v>
      </c>
      <c r="W922" s="20">
        <f t="shared" si="165"/>
        <v>1374840</v>
      </c>
      <c r="X922" s="24" t="str">
        <f t="shared" si="159"/>
        <v>{{type=4,value=103375},{type=5,value=25460},{type=6,value=25460},{type=2,value=1374840}}</v>
      </c>
      <c r="AD922" s="25">
        <v>135</v>
      </c>
      <c r="AE922" s="25">
        <v>33</v>
      </c>
      <c r="AF922" s="25">
        <v>33</v>
      </c>
      <c r="AG922" s="25">
        <v>1782</v>
      </c>
      <c r="AH922" s="27">
        <f t="shared" si="160"/>
        <v>2883.6</v>
      </c>
    </row>
    <row r="923" ht="16.5" spans="1:34">
      <c r="A923" s="1" t="s">
        <v>2875</v>
      </c>
      <c r="B923" s="1">
        <v>916</v>
      </c>
      <c r="C923" s="21">
        <v>200015</v>
      </c>
      <c r="D923" s="1">
        <v>1000</v>
      </c>
      <c r="E923" s="23" t="s">
        <v>2876</v>
      </c>
      <c r="F923" s="23" t="s">
        <v>2784</v>
      </c>
      <c r="G923" s="21">
        <v>63201</v>
      </c>
      <c r="H923" s="21">
        <v>5</v>
      </c>
      <c r="I923" s="21">
        <v>3</v>
      </c>
      <c r="J923" s="1" t="s">
        <v>1045</v>
      </c>
      <c r="K923" s="21">
        <v>30000</v>
      </c>
      <c r="N923" s="20" t="str">
        <f t="shared" si="157"/>
        <v/>
      </c>
      <c r="O923" s="20" t="str">
        <f t="shared" si="158"/>
        <v>84阶2星</v>
      </c>
      <c r="P923" s="20">
        <f t="shared" si="161"/>
        <v>916</v>
      </c>
      <c r="Q923" s="20">
        <f t="shared" si="166"/>
        <v>84</v>
      </c>
      <c r="R923" s="20">
        <f t="shared" si="167"/>
        <v>2</v>
      </c>
      <c r="S923" s="1">
        <v>1000</v>
      </c>
      <c r="T923" s="20">
        <f t="shared" si="162"/>
        <v>103510</v>
      </c>
      <c r="U923" s="20">
        <f t="shared" si="163"/>
        <v>25493</v>
      </c>
      <c r="V923" s="20">
        <f t="shared" si="164"/>
        <v>25493</v>
      </c>
      <c r="W923" s="20">
        <f t="shared" si="165"/>
        <v>1376622</v>
      </c>
      <c r="X923" s="24" t="str">
        <f t="shared" si="159"/>
        <v>{{type=4,value=103510},{type=5,value=25493},{type=6,value=25493},{type=2,value=1376622}}</v>
      </c>
      <c r="AD923" s="25">
        <v>135</v>
      </c>
      <c r="AE923" s="25">
        <v>33</v>
      </c>
      <c r="AF923" s="25">
        <v>33</v>
      </c>
      <c r="AG923" s="25">
        <v>1782</v>
      </c>
      <c r="AH923" s="27">
        <f t="shared" si="160"/>
        <v>2883.6</v>
      </c>
    </row>
    <row r="924" ht="16.5" spans="1:34">
      <c r="A924" s="1" t="s">
        <v>2877</v>
      </c>
      <c r="B924" s="1">
        <v>917</v>
      </c>
      <c r="C924" s="21">
        <v>200015</v>
      </c>
      <c r="D924" s="1">
        <v>1000</v>
      </c>
      <c r="E924" s="23" t="s">
        <v>2878</v>
      </c>
      <c r="F924" s="23" t="s">
        <v>2784</v>
      </c>
      <c r="G924" s="21">
        <v>63201</v>
      </c>
      <c r="H924" s="21">
        <v>5</v>
      </c>
      <c r="I924" s="21">
        <v>3</v>
      </c>
      <c r="J924" s="1" t="s">
        <v>1045</v>
      </c>
      <c r="K924" s="21">
        <v>30000</v>
      </c>
      <c r="N924" s="20" t="str">
        <f t="shared" si="157"/>
        <v/>
      </c>
      <c r="O924" s="20" t="str">
        <f t="shared" si="158"/>
        <v>84阶3星</v>
      </c>
      <c r="P924" s="20">
        <f t="shared" si="161"/>
        <v>917</v>
      </c>
      <c r="Q924" s="20">
        <f t="shared" si="166"/>
        <v>84</v>
      </c>
      <c r="R924" s="20">
        <f t="shared" si="167"/>
        <v>3</v>
      </c>
      <c r="S924" s="1">
        <v>1000</v>
      </c>
      <c r="T924" s="20">
        <f t="shared" si="162"/>
        <v>103645</v>
      </c>
      <c r="U924" s="20">
        <f t="shared" si="163"/>
        <v>25526</v>
      </c>
      <c r="V924" s="20">
        <f t="shared" si="164"/>
        <v>25526</v>
      </c>
      <c r="W924" s="20">
        <f t="shared" si="165"/>
        <v>1378404</v>
      </c>
      <c r="X924" s="24" t="str">
        <f t="shared" si="159"/>
        <v>{{type=4,value=103645},{type=5,value=25526},{type=6,value=25526},{type=2,value=1378404}}</v>
      </c>
      <c r="AD924" s="25">
        <v>135</v>
      </c>
      <c r="AE924" s="25">
        <v>33</v>
      </c>
      <c r="AF924" s="25">
        <v>33</v>
      </c>
      <c r="AG924" s="25">
        <v>1782</v>
      </c>
      <c r="AH924" s="27">
        <f t="shared" si="160"/>
        <v>2883.6</v>
      </c>
    </row>
    <row r="925" ht="16.5" spans="1:34">
      <c r="A925" s="1" t="s">
        <v>2879</v>
      </c>
      <c r="B925" s="1">
        <v>918</v>
      </c>
      <c r="C925" s="21">
        <v>200015</v>
      </c>
      <c r="D925" s="1">
        <v>1000</v>
      </c>
      <c r="E925" s="23" t="s">
        <v>2880</v>
      </c>
      <c r="F925" s="23" t="s">
        <v>2784</v>
      </c>
      <c r="G925" s="21">
        <v>63201</v>
      </c>
      <c r="H925" s="21">
        <v>5</v>
      </c>
      <c r="I925" s="21">
        <v>3</v>
      </c>
      <c r="J925" s="1" t="s">
        <v>1045</v>
      </c>
      <c r="K925" s="21">
        <v>30000</v>
      </c>
      <c r="N925" s="20" t="str">
        <f t="shared" si="157"/>
        <v/>
      </c>
      <c r="O925" s="20" t="str">
        <f t="shared" si="158"/>
        <v>84阶4星</v>
      </c>
      <c r="P925" s="20">
        <f t="shared" si="161"/>
        <v>918</v>
      </c>
      <c r="Q925" s="20">
        <f t="shared" si="166"/>
        <v>84</v>
      </c>
      <c r="R925" s="20">
        <f t="shared" si="167"/>
        <v>4</v>
      </c>
      <c r="S925" s="1">
        <v>1000</v>
      </c>
      <c r="T925" s="20">
        <f t="shared" si="162"/>
        <v>103780</v>
      </c>
      <c r="U925" s="20">
        <f t="shared" si="163"/>
        <v>25559</v>
      </c>
      <c r="V925" s="20">
        <f t="shared" si="164"/>
        <v>25559</v>
      </c>
      <c r="W925" s="20">
        <f t="shared" si="165"/>
        <v>1380186</v>
      </c>
      <c r="X925" s="24" t="str">
        <f t="shared" si="159"/>
        <v>{{type=4,value=103780},{type=5,value=25559},{type=6,value=25559},{type=2,value=1380186}}</v>
      </c>
      <c r="AD925" s="25">
        <v>135</v>
      </c>
      <c r="AE925" s="25">
        <v>33</v>
      </c>
      <c r="AF925" s="25">
        <v>33</v>
      </c>
      <c r="AG925" s="25">
        <v>1782</v>
      </c>
      <c r="AH925" s="27">
        <f t="shared" si="160"/>
        <v>2883.6</v>
      </c>
    </row>
    <row r="926" ht="16.5" spans="1:34">
      <c r="A926" s="1" t="s">
        <v>2881</v>
      </c>
      <c r="B926" s="1">
        <v>919</v>
      </c>
      <c r="C926" s="21">
        <v>200015</v>
      </c>
      <c r="D926" s="1">
        <v>1000</v>
      </c>
      <c r="E926" s="23" t="s">
        <v>2882</v>
      </c>
      <c r="F926" s="23" t="s">
        <v>2784</v>
      </c>
      <c r="G926" s="21">
        <v>63201</v>
      </c>
      <c r="H926" s="21">
        <v>5</v>
      </c>
      <c r="I926" s="21">
        <v>3</v>
      </c>
      <c r="J926" s="1" t="s">
        <v>1045</v>
      </c>
      <c r="K926" s="21">
        <v>30000</v>
      </c>
      <c r="N926" s="20" t="str">
        <f t="shared" si="157"/>
        <v/>
      </c>
      <c r="O926" s="20" t="str">
        <f t="shared" si="158"/>
        <v>84阶5星</v>
      </c>
      <c r="P926" s="20">
        <f t="shared" si="161"/>
        <v>919</v>
      </c>
      <c r="Q926" s="20">
        <f t="shared" si="166"/>
        <v>84</v>
      </c>
      <c r="R926" s="20">
        <f t="shared" si="167"/>
        <v>5</v>
      </c>
      <c r="S926" s="1">
        <v>1000</v>
      </c>
      <c r="T926" s="20">
        <f t="shared" si="162"/>
        <v>103915</v>
      </c>
      <c r="U926" s="20">
        <f t="shared" si="163"/>
        <v>25592</v>
      </c>
      <c r="V926" s="20">
        <f t="shared" si="164"/>
        <v>25592</v>
      </c>
      <c r="W926" s="20">
        <f t="shared" si="165"/>
        <v>1381968</v>
      </c>
      <c r="X926" s="24" t="str">
        <f t="shared" si="159"/>
        <v>{{type=4,value=103915},{type=5,value=25592},{type=6,value=25592},{type=2,value=1381968}}</v>
      </c>
      <c r="AD926" s="25">
        <v>135</v>
      </c>
      <c r="AE926" s="25">
        <v>33</v>
      </c>
      <c r="AF926" s="25">
        <v>33</v>
      </c>
      <c r="AG926" s="25">
        <v>1782</v>
      </c>
      <c r="AH926" s="27">
        <f t="shared" si="160"/>
        <v>2883.6</v>
      </c>
    </row>
    <row r="927" ht="16.5" spans="1:34">
      <c r="A927" s="1" t="s">
        <v>2883</v>
      </c>
      <c r="B927" s="1">
        <v>920</v>
      </c>
      <c r="C927" s="21">
        <v>200015</v>
      </c>
      <c r="D927" s="1">
        <v>1000</v>
      </c>
      <c r="E927" s="23" t="s">
        <v>2884</v>
      </c>
      <c r="F927" s="23" t="s">
        <v>2784</v>
      </c>
      <c r="G927" s="21">
        <v>63201</v>
      </c>
      <c r="H927" s="21">
        <v>5</v>
      </c>
      <c r="I927" s="21">
        <v>3</v>
      </c>
      <c r="J927" s="1" t="s">
        <v>1045</v>
      </c>
      <c r="K927" s="21">
        <v>30000</v>
      </c>
      <c r="N927" s="20" t="str">
        <f t="shared" si="157"/>
        <v/>
      </c>
      <c r="O927" s="20" t="str">
        <f t="shared" si="158"/>
        <v>84阶6星</v>
      </c>
      <c r="P927" s="20">
        <f t="shared" si="161"/>
        <v>920</v>
      </c>
      <c r="Q927" s="20">
        <f t="shared" si="166"/>
        <v>84</v>
      </c>
      <c r="R927" s="20">
        <f t="shared" si="167"/>
        <v>6</v>
      </c>
      <c r="S927" s="1">
        <v>1000</v>
      </c>
      <c r="T927" s="20">
        <f t="shared" si="162"/>
        <v>104050</v>
      </c>
      <c r="U927" s="20">
        <f t="shared" si="163"/>
        <v>25625</v>
      </c>
      <c r="V927" s="20">
        <f t="shared" si="164"/>
        <v>25625</v>
      </c>
      <c r="W927" s="20">
        <f t="shared" si="165"/>
        <v>1383750</v>
      </c>
      <c r="X927" s="24" t="str">
        <f t="shared" si="159"/>
        <v>{{type=4,value=104050},{type=5,value=25625},{type=6,value=25625},{type=2,value=1383750}}</v>
      </c>
      <c r="AD927" s="25">
        <v>135</v>
      </c>
      <c r="AE927" s="25">
        <v>33</v>
      </c>
      <c r="AF927" s="25">
        <v>33</v>
      </c>
      <c r="AG927" s="25">
        <v>1782</v>
      </c>
      <c r="AH927" s="27">
        <f t="shared" si="160"/>
        <v>2883.6</v>
      </c>
    </row>
    <row r="928" ht="16.5" spans="1:34">
      <c r="A928" s="1" t="s">
        <v>2885</v>
      </c>
      <c r="B928" s="1">
        <v>921</v>
      </c>
      <c r="C928" s="21">
        <v>200015</v>
      </c>
      <c r="D928" s="1">
        <v>1000</v>
      </c>
      <c r="E928" s="23" t="s">
        <v>2886</v>
      </c>
      <c r="F928" s="23" t="s">
        <v>2784</v>
      </c>
      <c r="G928" s="21">
        <v>63201</v>
      </c>
      <c r="H928" s="21">
        <v>5</v>
      </c>
      <c r="I928" s="21">
        <v>3</v>
      </c>
      <c r="J928" s="1" t="s">
        <v>1045</v>
      </c>
      <c r="K928" s="21">
        <v>30000</v>
      </c>
      <c r="N928" s="20" t="str">
        <f t="shared" si="157"/>
        <v/>
      </c>
      <c r="O928" s="20" t="str">
        <f t="shared" si="158"/>
        <v>84阶7星</v>
      </c>
      <c r="P928" s="20">
        <f t="shared" si="161"/>
        <v>921</v>
      </c>
      <c r="Q928" s="20">
        <f t="shared" si="166"/>
        <v>84</v>
      </c>
      <c r="R928" s="20">
        <f t="shared" si="167"/>
        <v>7</v>
      </c>
      <c r="S928" s="1">
        <v>1000</v>
      </c>
      <c r="T928" s="20">
        <f t="shared" si="162"/>
        <v>104185</v>
      </c>
      <c r="U928" s="20">
        <f t="shared" si="163"/>
        <v>25658</v>
      </c>
      <c r="V928" s="20">
        <f t="shared" si="164"/>
        <v>25658</v>
      </c>
      <c r="W928" s="20">
        <f t="shared" si="165"/>
        <v>1385532</v>
      </c>
      <c r="X928" s="24" t="str">
        <f t="shared" si="159"/>
        <v>{{type=4,value=104185},{type=5,value=25658},{type=6,value=25658},{type=2,value=1385532}}</v>
      </c>
      <c r="AD928" s="25">
        <v>135</v>
      </c>
      <c r="AE928" s="25">
        <v>33</v>
      </c>
      <c r="AF928" s="25">
        <v>33</v>
      </c>
      <c r="AG928" s="25">
        <v>1782</v>
      </c>
      <c r="AH928" s="27">
        <f t="shared" si="160"/>
        <v>2883.6</v>
      </c>
    </row>
    <row r="929" ht="16.5" spans="1:34">
      <c r="A929" s="1" t="s">
        <v>2887</v>
      </c>
      <c r="B929" s="1">
        <v>922</v>
      </c>
      <c r="C929" s="21">
        <v>200015</v>
      </c>
      <c r="D929" s="1">
        <v>1000</v>
      </c>
      <c r="E929" s="23" t="s">
        <v>2888</v>
      </c>
      <c r="F929" s="23" t="s">
        <v>2784</v>
      </c>
      <c r="G929" s="21">
        <v>63201</v>
      </c>
      <c r="H929" s="21">
        <v>5</v>
      </c>
      <c r="I929" s="21">
        <v>3</v>
      </c>
      <c r="J929" s="1" t="s">
        <v>1045</v>
      </c>
      <c r="K929" s="21">
        <v>30000</v>
      </c>
      <c r="N929" s="20" t="str">
        <f t="shared" si="157"/>
        <v/>
      </c>
      <c r="O929" s="20" t="str">
        <f t="shared" si="158"/>
        <v>84阶8星</v>
      </c>
      <c r="P929" s="20">
        <f t="shared" si="161"/>
        <v>922</v>
      </c>
      <c r="Q929" s="20">
        <f t="shared" si="166"/>
        <v>84</v>
      </c>
      <c r="R929" s="20">
        <f t="shared" si="167"/>
        <v>8</v>
      </c>
      <c r="S929" s="1">
        <v>1000</v>
      </c>
      <c r="T929" s="20">
        <f t="shared" si="162"/>
        <v>104320</v>
      </c>
      <c r="U929" s="20">
        <f t="shared" si="163"/>
        <v>25691</v>
      </c>
      <c r="V929" s="20">
        <f t="shared" si="164"/>
        <v>25691</v>
      </c>
      <c r="W929" s="20">
        <f t="shared" si="165"/>
        <v>1387314</v>
      </c>
      <c r="X929" s="24" t="str">
        <f t="shared" si="159"/>
        <v>{{type=4,value=104320},{type=5,value=25691},{type=6,value=25691},{type=2,value=1387314}}</v>
      </c>
      <c r="AD929" s="25">
        <v>135</v>
      </c>
      <c r="AE929" s="25">
        <v>33</v>
      </c>
      <c r="AF929" s="25">
        <v>33</v>
      </c>
      <c r="AG929" s="25">
        <v>1782</v>
      </c>
      <c r="AH929" s="27">
        <f t="shared" si="160"/>
        <v>2883.6</v>
      </c>
    </row>
    <row r="930" ht="16.5" spans="1:34">
      <c r="A930" s="1" t="s">
        <v>2889</v>
      </c>
      <c r="B930" s="1">
        <v>923</v>
      </c>
      <c r="C930" s="21">
        <v>200015</v>
      </c>
      <c r="D930" s="1">
        <v>1000</v>
      </c>
      <c r="E930" s="23" t="s">
        <v>2890</v>
      </c>
      <c r="F930" s="23" t="s">
        <v>2784</v>
      </c>
      <c r="G930" s="21">
        <v>63201</v>
      </c>
      <c r="H930" s="21">
        <v>5</v>
      </c>
      <c r="I930" s="21">
        <v>3</v>
      </c>
      <c r="J930" s="1" t="s">
        <v>1045</v>
      </c>
      <c r="K930" s="21">
        <v>30000</v>
      </c>
      <c r="N930" s="20" t="str">
        <f t="shared" si="157"/>
        <v/>
      </c>
      <c r="O930" s="20" t="str">
        <f t="shared" si="158"/>
        <v>84阶9星</v>
      </c>
      <c r="P930" s="20">
        <f t="shared" si="161"/>
        <v>923</v>
      </c>
      <c r="Q930" s="20">
        <f t="shared" si="166"/>
        <v>84</v>
      </c>
      <c r="R930" s="20">
        <f t="shared" si="167"/>
        <v>9</v>
      </c>
      <c r="S930" s="1">
        <v>1000</v>
      </c>
      <c r="T930" s="20">
        <f t="shared" si="162"/>
        <v>104455</v>
      </c>
      <c r="U930" s="20">
        <f t="shared" si="163"/>
        <v>25724</v>
      </c>
      <c r="V930" s="20">
        <f t="shared" si="164"/>
        <v>25724</v>
      </c>
      <c r="W930" s="20">
        <f t="shared" si="165"/>
        <v>1389096</v>
      </c>
      <c r="X930" s="24" t="str">
        <f t="shared" si="159"/>
        <v>{{type=4,value=104455},{type=5,value=25724},{type=6,value=25724},{type=2,value=1389096}}</v>
      </c>
      <c r="AD930" s="25">
        <v>135</v>
      </c>
      <c r="AE930" s="25">
        <v>33</v>
      </c>
      <c r="AF930" s="25">
        <v>33</v>
      </c>
      <c r="AG930" s="25">
        <v>1782</v>
      </c>
      <c r="AH930" s="27">
        <f t="shared" si="160"/>
        <v>2883.6</v>
      </c>
    </row>
    <row r="931" ht="16.5" spans="1:34">
      <c r="A931" s="1" t="s">
        <v>2891</v>
      </c>
      <c r="B931" s="1">
        <v>924</v>
      </c>
      <c r="C931" s="21">
        <v>200015</v>
      </c>
      <c r="D931" s="1">
        <v>1000</v>
      </c>
      <c r="E931" s="23" t="s">
        <v>2892</v>
      </c>
      <c r="F931" s="23" t="s">
        <v>2784</v>
      </c>
      <c r="G931" s="21">
        <v>63201</v>
      </c>
      <c r="H931" s="21">
        <v>5</v>
      </c>
      <c r="I931" s="21">
        <v>3</v>
      </c>
      <c r="J931" s="1">
        <v>1</v>
      </c>
      <c r="K931" s="21">
        <v>30000</v>
      </c>
      <c r="N931" s="20">
        <f t="shared" si="157"/>
        <v>1</v>
      </c>
      <c r="O931" s="20" t="str">
        <f t="shared" si="158"/>
        <v>84阶10星</v>
      </c>
      <c r="P931" s="20">
        <f t="shared" si="161"/>
        <v>924</v>
      </c>
      <c r="Q931" s="20">
        <f t="shared" si="166"/>
        <v>84</v>
      </c>
      <c r="R931" s="20">
        <f t="shared" si="167"/>
        <v>10</v>
      </c>
      <c r="S931" s="1">
        <v>1000</v>
      </c>
      <c r="T931" s="20">
        <f t="shared" si="162"/>
        <v>104590</v>
      </c>
      <c r="U931" s="20">
        <f t="shared" si="163"/>
        <v>25757</v>
      </c>
      <c r="V931" s="20">
        <f t="shared" si="164"/>
        <v>25757</v>
      </c>
      <c r="W931" s="20">
        <f t="shared" si="165"/>
        <v>1390878</v>
      </c>
      <c r="X931" s="24" t="str">
        <f t="shared" si="159"/>
        <v>{{type=4,value=104590},{type=5,value=25757},{type=6,value=25757},{type=2,value=1390878}}</v>
      </c>
      <c r="AD931" s="25">
        <v>135</v>
      </c>
      <c r="AE931" s="25">
        <v>33</v>
      </c>
      <c r="AF931" s="25">
        <v>33</v>
      </c>
      <c r="AG931" s="25">
        <v>1782</v>
      </c>
      <c r="AH931" s="27">
        <f t="shared" si="160"/>
        <v>2883.6</v>
      </c>
    </row>
    <row r="932" ht="16.5" spans="1:34">
      <c r="A932" s="1" t="s">
        <v>2893</v>
      </c>
      <c r="B932" s="1">
        <v>925</v>
      </c>
      <c r="C932" s="21">
        <v>200015</v>
      </c>
      <c r="D932" s="1">
        <v>1000</v>
      </c>
      <c r="E932" s="23" t="s">
        <v>2894</v>
      </c>
      <c r="F932" s="23" t="s">
        <v>2784</v>
      </c>
      <c r="G932" s="21">
        <v>63201</v>
      </c>
      <c r="H932" s="21">
        <v>5</v>
      </c>
      <c r="I932" s="21">
        <v>3</v>
      </c>
      <c r="J932" s="1" t="s">
        <v>1045</v>
      </c>
      <c r="K932" s="21">
        <v>30000</v>
      </c>
      <c r="N932" s="20" t="str">
        <f t="shared" si="157"/>
        <v/>
      </c>
      <c r="O932" s="20" t="str">
        <f t="shared" si="158"/>
        <v>85阶0星</v>
      </c>
      <c r="P932" s="20">
        <f t="shared" si="161"/>
        <v>925</v>
      </c>
      <c r="Q932" s="20">
        <f t="shared" si="166"/>
        <v>85</v>
      </c>
      <c r="R932" s="20">
        <f t="shared" si="167"/>
        <v>0</v>
      </c>
      <c r="S932" s="1">
        <v>1000</v>
      </c>
      <c r="T932" s="20">
        <f t="shared" si="162"/>
        <v>104725</v>
      </c>
      <c r="U932" s="20">
        <f t="shared" si="163"/>
        <v>25790</v>
      </c>
      <c r="V932" s="20">
        <f t="shared" si="164"/>
        <v>25790</v>
      </c>
      <c r="W932" s="20">
        <f t="shared" si="165"/>
        <v>1392660</v>
      </c>
      <c r="X932" s="24" t="str">
        <f t="shared" si="159"/>
        <v>{{type=4,value=104725},{type=5,value=25790},{type=6,value=25790},{type=2,value=1392660}}</v>
      </c>
      <c r="AD932" s="25">
        <v>135</v>
      </c>
      <c r="AE932" s="25">
        <v>33</v>
      </c>
      <c r="AF932" s="25">
        <v>33</v>
      </c>
      <c r="AG932" s="25">
        <v>1782</v>
      </c>
      <c r="AH932" s="27">
        <f t="shared" si="160"/>
        <v>2883.6</v>
      </c>
    </row>
    <row r="933" ht="16.5" spans="1:34">
      <c r="A933" s="1" t="s">
        <v>2895</v>
      </c>
      <c r="B933" s="1">
        <v>926</v>
      </c>
      <c r="C933" s="21">
        <v>200015</v>
      </c>
      <c r="D933" s="1">
        <v>1000</v>
      </c>
      <c r="E933" s="23" t="s">
        <v>2896</v>
      </c>
      <c r="F933" s="23" t="s">
        <v>2784</v>
      </c>
      <c r="G933" s="21">
        <v>63201</v>
      </c>
      <c r="H933" s="21">
        <v>5</v>
      </c>
      <c r="I933" s="21">
        <v>3</v>
      </c>
      <c r="J933" s="1" t="s">
        <v>1045</v>
      </c>
      <c r="K933" s="21">
        <v>30000</v>
      </c>
      <c r="N933" s="20" t="str">
        <f t="shared" si="157"/>
        <v/>
      </c>
      <c r="O933" s="20" t="str">
        <f t="shared" si="158"/>
        <v>85阶1星</v>
      </c>
      <c r="P933" s="20">
        <f t="shared" si="161"/>
        <v>926</v>
      </c>
      <c r="Q933" s="20">
        <f t="shared" si="166"/>
        <v>85</v>
      </c>
      <c r="R933" s="20">
        <f t="shared" si="167"/>
        <v>1</v>
      </c>
      <c r="S933" s="1">
        <v>1000</v>
      </c>
      <c r="T933" s="20">
        <f t="shared" si="162"/>
        <v>104860</v>
      </c>
      <c r="U933" s="20">
        <f t="shared" si="163"/>
        <v>25823</v>
      </c>
      <c r="V933" s="20">
        <f t="shared" si="164"/>
        <v>25823</v>
      </c>
      <c r="W933" s="20">
        <f t="shared" si="165"/>
        <v>1394442</v>
      </c>
      <c r="X933" s="24" t="str">
        <f t="shared" si="159"/>
        <v>{{type=4,value=104860},{type=5,value=25823},{type=6,value=25823},{type=2,value=1394442}}</v>
      </c>
      <c r="AD933" s="25">
        <v>135</v>
      </c>
      <c r="AE933" s="25">
        <v>33</v>
      </c>
      <c r="AF933" s="25">
        <v>33</v>
      </c>
      <c r="AG933" s="25">
        <v>1782</v>
      </c>
      <c r="AH933" s="27">
        <f t="shared" si="160"/>
        <v>2883.6</v>
      </c>
    </row>
    <row r="934" ht="16.5" spans="1:34">
      <c r="A934" s="1" t="s">
        <v>2897</v>
      </c>
      <c r="B934" s="1">
        <v>927</v>
      </c>
      <c r="C934" s="21">
        <v>200015</v>
      </c>
      <c r="D934" s="1">
        <v>1000</v>
      </c>
      <c r="E934" s="23" t="s">
        <v>2898</v>
      </c>
      <c r="F934" s="23" t="s">
        <v>2784</v>
      </c>
      <c r="G934" s="21">
        <v>63201</v>
      </c>
      <c r="H934" s="21">
        <v>5</v>
      </c>
      <c r="I934" s="21">
        <v>3</v>
      </c>
      <c r="J934" s="1" t="s">
        <v>1045</v>
      </c>
      <c r="K934" s="21">
        <v>30000</v>
      </c>
      <c r="N934" s="20" t="str">
        <f t="shared" si="157"/>
        <v/>
      </c>
      <c r="O934" s="20" t="str">
        <f t="shared" si="158"/>
        <v>85阶2星</v>
      </c>
      <c r="P934" s="20">
        <f t="shared" si="161"/>
        <v>927</v>
      </c>
      <c r="Q934" s="20">
        <f t="shared" si="166"/>
        <v>85</v>
      </c>
      <c r="R934" s="20">
        <f t="shared" si="167"/>
        <v>2</v>
      </c>
      <c r="S934" s="1">
        <v>1000</v>
      </c>
      <c r="T934" s="20">
        <f t="shared" si="162"/>
        <v>104995</v>
      </c>
      <c r="U934" s="20">
        <f t="shared" si="163"/>
        <v>25856</v>
      </c>
      <c r="V934" s="20">
        <f t="shared" si="164"/>
        <v>25856</v>
      </c>
      <c r="W934" s="20">
        <f t="shared" si="165"/>
        <v>1396224</v>
      </c>
      <c r="X934" s="24" t="str">
        <f t="shared" si="159"/>
        <v>{{type=4,value=104995},{type=5,value=25856},{type=6,value=25856},{type=2,value=1396224}}</v>
      </c>
      <c r="AD934" s="25">
        <v>135</v>
      </c>
      <c r="AE934" s="25">
        <v>33</v>
      </c>
      <c r="AF934" s="25">
        <v>33</v>
      </c>
      <c r="AG934" s="25">
        <v>1782</v>
      </c>
      <c r="AH934" s="27">
        <f t="shared" si="160"/>
        <v>2883.6</v>
      </c>
    </row>
    <row r="935" ht="16.5" spans="1:34">
      <c r="A935" s="1" t="s">
        <v>2899</v>
      </c>
      <c r="B935" s="1">
        <v>928</v>
      </c>
      <c r="C935" s="21">
        <v>200015</v>
      </c>
      <c r="D935" s="1">
        <v>1000</v>
      </c>
      <c r="E935" s="23" t="s">
        <v>2900</v>
      </c>
      <c r="F935" s="23" t="s">
        <v>2784</v>
      </c>
      <c r="G935" s="21">
        <v>63201</v>
      </c>
      <c r="H935" s="21">
        <v>5</v>
      </c>
      <c r="I935" s="21">
        <v>3</v>
      </c>
      <c r="J935" s="1" t="s">
        <v>1045</v>
      </c>
      <c r="K935" s="21">
        <v>30000</v>
      </c>
      <c r="N935" s="20" t="str">
        <f t="shared" si="157"/>
        <v/>
      </c>
      <c r="O935" s="20" t="str">
        <f t="shared" si="158"/>
        <v>85阶3星</v>
      </c>
      <c r="P935" s="20">
        <f t="shared" si="161"/>
        <v>928</v>
      </c>
      <c r="Q935" s="20">
        <f t="shared" si="166"/>
        <v>85</v>
      </c>
      <c r="R935" s="20">
        <f t="shared" si="167"/>
        <v>3</v>
      </c>
      <c r="S935" s="1">
        <v>1000</v>
      </c>
      <c r="T935" s="20">
        <f t="shared" si="162"/>
        <v>105130</v>
      </c>
      <c r="U935" s="20">
        <f t="shared" si="163"/>
        <v>25889</v>
      </c>
      <c r="V935" s="20">
        <f t="shared" si="164"/>
        <v>25889</v>
      </c>
      <c r="W935" s="20">
        <f t="shared" si="165"/>
        <v>1398006</v>
      </c>
      <c r="X935" s="24" t="str">
        <f t="shared" si="159"/>
        <v>{{type=4,value=105130},{type=5,value=25889},{type=6,value=25889},{type=2,value=1398006}}</v>
      </c>
      <c r="AD935" s="25">
        <v>135</v>
      </c>
      <c r="AE935" s="25">
        <v>33</v>
      </c>
      <c r="AF935" s="25">
        <v>33</v>
      </c>
      <c r="AG935" s="25">
        <v>1782</v>
      </c>
      <c r="AH935" s="27">
        <f t="shared" si="160"/>
        <v>2883.6</v>
      </c>
    </row>
    <row r="936" ht="16.5" spans="1:34">
      <c r="A936" s="1" t="s">
        <v>2901</v>
      </c>
      <c r="B936" s="1">
        <v>929</v>
      </c>
      <c r="C936" s="21">
        <v>200015</v>
      </c>
      <c r="D936" s="1">
        <v>1000</v>
      </c>
      <c r="E936" s="23" t="s">
        <v>2902</v>
      </c>
      <c r="F936" s="23" t="s">
        <v>2784</v>
      </c>
      <c r="G936" s="21">
        <v>63201</v>
      </c>
      <c r="H936" s="21">
        <v>5</v>
      </c>
      <c r="I936" s="21">
        <v>3</v>
      </c>
      <c r="J936" s="1" t="s">
        <v>1045</v>
      </c>
      <c r="K936" s="21">
        <v>30000</v>
      </c>
      <c r="N936" s="20" t="str">
        <f t="shared" si="157"/>
        <v/>
      </c>
      <c r="O936" s="20" t="str">
        <f t="shared" si="158"/>
        <v>85阶4星</v>
      </c>
      <c r="P936" s="20">
        <f t="shared" si="161"/>
        <v>929</v>
      </c>
      <c r="Q936" s="20">
        <f t="shared" si="166"/>
        <v>85</v>
      </c>
      <c r="R936" s="20">
        <f t="shared" si="167"/>
        <v>4</v>
      </c>
      <c r="S936" s="1">
        <v>1000</v>
      </c>
      <c r="T936" s="20">
        <f t="shared" si="162"/>
        <v>105265</v>
      </c>
      <c r="U936" s="20">
        <f t="shared" si="163"/>
        <v>25922</v>
      </c>
      <c r="V936" s="20">
        <f t="shared" si="164"/>
        <v>25922</v>
      </c>
      <c r="W936" s="20">
        <f t="shared" si="165"/>
        <v>1399788</v>
      </c>
      <c r="X936" s="24" t="str">
        <f t="shared" si="159"/>
        <v>{{type=4,value=105265},{type=5,value=25922},{type=6,value=25922},{type=2,value=1399788}}</v>
      </c>
      <c r="AD936" s="25">
        <v>135</v>
      </c>
      <c r="AE936" s="25">
        <v>33</v>
      </c>
      <c r="AF936" s="25">
        <v>33</v>
      </c>
      <c r="AG936" s="25">
        <v>1782</v>
      </c>
      <c r="AH936" s="27">
        <f t="shared" si="160"/>
        <v>2883.6</v>
      </c>
    </row>
    <row r="937" ht="16.5" spans="1:34">
      <c r="A937" s="1" t="s">
        <v>2903</v>
      </c>
      <c r="B937" s="1">
        <v>930</v>
      </c>
      <c r="C937" s="21">
        <v>200015</v>
      </c>
      <c r="D937" s="1">
        <v>1000</v>
      </c>
      <c r="E937" s="23" t="s">
        <v>2904</v>
      </c>
      <c r="F937" s="23" t="s">
        <v>2784</v>
      </c>
      <c r="G937" s="21">
        <v>63201</v>
      </c>
      <c r="H937" s="21">
        <v>5</v>
      </c>
      <c r="I937" s="21">
        <v>3</v>
      </c>
      <c r="J937" s="1" t="s">
        <v>1045</v>
      </c>
      <c r="K937" s="21">
        <v>30000</v>
      </c>
      <c r="N937" s="20" t="str">
        <f t="shared" si="157"/>
        <v/>
      </c>
      <c r="O937" s="20" t="str">
        <f t="shared" si="158"/>
        <v>85阶5星</v>
      </c>
      <c r="P937" s="20">
        <f t="shared" si="161"/>
        <v>930</v>
      </c>
      <c r="Q937" s="20">
        <f t="shared" si="166"/>
        <v>85</v>
      </c>
      <c r="R937" s="20">
        <f t="shared" si="167"/>
        <v>5</v>
      </c>
      <c r="S937" s="1">
        <v>1000</v>
      </c>
      <c r="T937" s="20">
        <f t="shared" si="162"/>
        <v>105400</v>
      </c>
      <c r="U937" s="20">
        <f t="shared" si="163"/>
        <v>25955</v>
      </c>
      <c r="V937" s="20">
        <f t="shared" si="164"/>
        <v>25955</v>
      </c>
      <c r="W937" s="20">
        <f t="shared" si="165"/>
        <v>1401570</v>
      </c>
      <c r="X937" s="24" t="str">
        <f t="shared" si="159"/>
        <v>{{type=4,value=105400},{type=5,value=25955},{type=6,value=25955},{type=2,value=1401570}}</v>
      </c>
      <c r="AD937" s="25">
        <v>135</v>
      </c>
      <c r="AE937" s="25">
        <v>33</v>
      </c>
      <c r="AF937" s="25">
        <v>33</v>
      </c>
      <c r="AG937" s="25">
        <v>1782</v>
      </c>
      <c r="AH937" s="27">
        <f t="shared" si="160"/>
        <v>2883.6</v>
      </c>
    </row>
    <row r="938" ht="16.5" spans="1:34">
      <c r="A938" s="1" t="s">
        <v>2905</v>
      </c>
      <c r="B938" s="1">
        <v>931</v>
      </c>
      <c r="C938" s="21">
        <v>200015</v>
      </c>
      <c r="D938" s="1">
        <v>1000</v>
      </c>
      <c r="E938" s="23" t="s">
        <v>2906</v>
      </c>
      <c r="F938" s="23" t="s">
        <v>2784</v>
      </c>
      <c r="G938" s="21">
        <v>63201</v>
      </c>
      <c r="H938" s="21">
        <v>5</v>
      </c>
      <c r="I938" s="21">
        <v>3</v>
      </c>
      <c r="J938" s="1" t="s">
        <v>1045</v>
      </c>
      <c r="K938" s="21">
        <v>30000</v>
      </c>
      <c r="N938" s="20" t="str">
        <f t="shared" si="157"/>
        <v/>
      </c>
      <c r="O938" s="20" t="str">
        <f t="shared" si="158"/>
        <v>85阶6星</v>
      </c>
      <c r="P938" s="20">
        <f t="shared" si="161"/>
        <v>931</v>
      </c>
      <c r="Q938" s="20">
        <f t="shared" si="166"/>
        <v>85</v>
      </c>
      <c r="R938" s="20">
        <f t="shared" si="167"/>
        <v>6</v>
      </c>
      <c r="S938" s="1">
        <v>1000</v>
      </c>
      <c r="T938" s="20">
        <f t="shared" si="162"/>
        <v>105535</v>
      </c>
      <c r="U938" s="20">
        <f t="shared" si="163"/>
        <v>25988</v>
      </c>
      <c r="V938" s="20">
        <f t="shared" si="164"/>
        <v>25988</v>
      </c>
      <c r="W938" s="20">
        <f t="shared" si="165"/>
        <v>1403352</v>
      </c>
      <c r="X938" s="24" t="str">
        <f t="shared" si="159"/>
        <v>{{type=4,value=105535},{type=5,value=25988},{type=6,value=25988},{type=2,value=1403352}}</v>
      </c>
      <c r="AD938" s="25">
        <v>135</v>
      </c>
      <c r="AE938" s="25">
        <v>33</v>
      </c>
      <c r="AF938" s="25">
        <v>33</v>
      </c>
      <c r="AG938" s="25">
        <v>1782</v>
      </c>
      <c r="AH938" s="27">
        <f t="shared" si="160"/>
        <v>2883.6</v>
      </c>
    </row>
    <row r="939" ht="16.5" spans="1:34">
      <c r="A939" s="1" t="s">
        <v>2907</v>
      </c>
      <c r="B939" s="1">
        <v>932</v>
      </c>
      <c r="C939" s="21">
        <v>200015</v>
      </c>
      <c r="D939" s="1">
        <v>1000</v>
      </c>
      <c r="E939" s="23" t="s">
        <v>2908</v>
      </c>
      <c r="F939" s="23" t="s">
        <v>2784</v>
      </c>
      <c r="G939" s="21">
        <v>63201</v>
      </c>
      <c r="H939" s="21">
        <v>5</v>
      </c>
      <c r="I939" s="21">
        <v>3</v>
      </c>
      <c r="J939" s="1" t="s">
        <v>1045</v>
      </c>
      <c r="K939" s="21">
        <v>30000</v>
      </c>
      <c r="N939" s="20" t="str">
        <f t="shared" si="157"/>
        <v/>
      </c>
      <c r="O939" s="20" t="str">
        <f t="shared" si="158"/>
        <v>85阶7星</v>
      </c>
      <c r="P939" s="20">
        <f t="shared" si="161"/>
        <v>932</v>
      </c>
      <c r="Q939" s="20">
        <f t="shared" si="166"/>
        <v>85</v>
      </c>
      <c r="R939" s="20">
        <f t="shared" si="167"/>
        <v>7</v>
      </c>
      <c r="S939" s="1">
        <v>1000</v>
      </c>
      <c r="T939" s="20">
        <f t="shared" si="162"/>
        <v>105670</v>
      </c>
      <c r="U939" s="20">
        <f t="shared" si="163"/>
        <v>26021</v>
      </c>
      <c r="V939" s="20">
        <f t="shared" si="164"/>
        <v>26021</v>
      </c>
      <c r="W939" s="20">
        <f t="shared" si="165"/>
        <v>1405134</v>
      </c>
      <c r="X939" s="24" t="str">
        <f t="shared" si="159"/>
        <v>{{type=4,value=105670},{type=5,value=26021},{type=6,value=26021},{type=2,value=1405134}}</v>
      </c>
      <c r="AD939" s="25">
        <v>135</v>
      </c>
      <c r="AE939" s="25">
        <v>33</v>
      </c>
      <c r="AF939" s="25">
        <v>33</v>
      </c>
      <c r="AG939" s="25">
        <v>1782</v>
      </c>
      <c r="AH939" s="27">
        <f t="shared" si="160"/>
        <v>2883.6</v>
      </c>
    </row>
    <row r="940" ht="16.5" spans="1:34">
      <c r="A940" s="1" t="s">
        <v>2909</v>
      </c>
      <c r="B940" s="1">
        <v>933</v>
      </c>
      <c r="C940" s="21">
        <v>200015</v>
      </c>
      <c r="D940" s="1">
        <v>1000</v>
      </c>
      <c r="E940" s="23" t="s">
        <v>2910</v>
      </c>
      <c r="F940" s="23" t="s">
        <v>2784</v>
      </c>
      <c r="G940" s="21">
        <v>63201</v>
      </c>
      <c r="H940" s="21">
        <v>5</v>
      </c>
      <c r="I940" s="21">
        <v>3</v>
      </c>
      <c r="J940" s="1" t="s">
        <v>1045</v>
      </c>
      <c r="K940" s="21">
        <v>30000</v>
      </c>
      <c r="N940" s="20" t="str">
        <f t="shared" si="157"/>
        <v/>
      </c>
      <c r="O940" s="20" t="str">
        <f t="shared" si="158"/>
        <v>85阶8星</v>
      </c>
      <c r="P940" s="20">
        <f t="shared" si="161"/>
        <v>933</v>
      </c>
      <c r="Q940" s="20">
        <f t="shared" si="166"/>
        <v>85</v>
      </c>
      <c r="R940" s="20">
        <f t="shared" si="167"/>
        <v>8</v>
      </c>
      <c r="S940" s="1">
        <v>1000</v>
      </c>
      <c r="T940" s="20">
        <f t="shared" si="162"/>
        <v>105805</v>
      </c>
      <c r="U940" s="20">
        <f t="shared" si="163"/>
        <v>26054</v>
      </c>
      <c r="V940" s="20">
        <f t="shared" si="164"/>
        <v>26054</v>
      </c>
      <c r="W940" s="20">
        <f t="shared" si="165"/>
        <v>1406916</v>
      </c>
      <c r="X940" s="24" t="str">
        <f t="shared" si="159"/>
        <v>{{type=4,value=105805},{type=5,value=26054},{type=6,value=26054},{type=2,value=1406916}}</v>
      </c>
      <c r="AD940" s="25">
        <v>135</v>
      </c>
      <c r="AE940" s="25">
        <v>33</v>
      </c>
      <c r="AF940" s="25">
        <v>33</v>
      </c>
      <c r="AG940" s="25">
        <v>1782</v>
      </c>
      <c r="AH940" s="27">
        <f t="shared" si="160"/>
        <v>2883.6</v>
      </c>
    </row>
    <row r="941" ht="16.5" spans="1:34">
      <c r="A941" s="1" t="s">
        <v>2911</v>
      </c>
      <c r="B941" s="1">
        <v>934</v>
      </c>
      <c r="C941" s="21">
        <v>200015</v>
      </c>
      <c r="D941" s="1">
        <v>1000</v>
      </c>
      <c r="E941" s="23" t="s">
        <v>2912</v>
      </c>
      <c r="F941" s="23" t="s">
        <v>2784</v>
      </c>
      <c r="G941" s="21">
        <v>63201</v>
      </c>
      <c r="H941" s="21">
        <v>5</v>
      </c>
      <c r="I941" s="21">
        <v>3</v>
      </c>
      <c r="J941" s="1" t="s">
        <v>1045</v>
      </c>
      <c r="K941" s="21">
        <v>30000</v>
      </c>
      <c r="N941" s="20" t="str">
        <f t="shared" si="157"/>
        <v/>
      </c>
      <c r="O941" s="20" t="str">
        <f t="shared" si="158"/>
        <v>85阶9星</v>
      </c>
      <c r="P941" s="20">
        <f t="shared" si="161"/>
        <v>934</v>
      </c>
      <c r="Q941" s="20">
        <f t="shared" si="166"/>
        <v>85</v>
      </c>
      <c r="R941" s="20">
        <f t="shared" si="167"/>
        <v>9</v>
      </c>
      <c r="S941" s="1">
        <v>1000</v>
      </c>
      <c r="T941" s="20">
        <f t="shared" si="162"/>
        <v>105940</v>
      </c>
      <c r="U941" s="20">
        <f t="shared" si="163"/>
        <v>26087</v>
      </c>
      <c r="V941" s="20">
        <f t="shared" si="164"/>
        <v>26087</v>
      </c>
      <c r="W941" s="20">
        <f t="shared" si="165"/>
        <v>1408698</v>
      </c>
      <c r="X941" s="24" t="str">
        <f t="shared" si="159"/>
        <v>{{type=4,value=105940},{type=5,value=26087},{type=6,value=26087},{type=2,value=1408698}}</v>
      </c>
      <c r="AD941" s="25">
        <v>135</v>
      </c>
      <c r="AE941" s="25">
        <v>33</v>
      </c>
      <c r="AF941" s="25">
        <v>33</v>
      </c>
      <c r="AG941" s="25">
        <v>1782</v>
      </c>
      <c r="AH941" s="27">
        <f t="shared" si="160"/>
        <v>2883.6</v>
      </c>
    </row>
    <row r="942" ht="16.5" spans="1:34">
      <c r="A942" s="1" t="s">
        <v>2913</v>
      </c>
      <c r="B942" s="1">
        <v>935</v>
      </c>
      <c r="C942" s="21">
        <v>200015</v>
      </c>
      <c r="D942" s="1">
        <v>1000</v>
      </c>
      <c r="E942" s="23" t="s">
        <v>2914</v>
      </c>
      <c r="F942" s="23" t="s">
        <v>2784</v>
      </c>
      <c r="G942" s="21">
        <v>63201</v>
      </c>
      <c r="H942" s="21">
        <v>5</v>
      </c>
      <c r="I942" s="21">
        <v>3</v>
      </c>
      <c r="J942" s="1">
        <v>1</v>
      </c>
      <c r="K942" s="21">
        <v>30000</v>
      </c>
      <c r="N942" s="20">
        <f t="shared" si="157"/>
        <v>1</v>
      </c>
      <c r="O942" s="20" t="str">
        <f t="shared" si="158"/>
        <v>85阶10星</v>
      </c>
      <c r="P942" s="20">
        <f t="shared" si="161"/>
        <v>935</v>
      </c>
      <c r="Q942" s="20">
        <f t="shared" si="166"/>
        <v>85</v>
      </c>
      <c r="R942" s="20">
        <f t="shared" si="167"/>
        <v>10</v>
      </c>
      <c r="S942" s="1">
        <v>1000</v>
      </c>
      <c r="T942" s="20">
        <f t="shared" si="162"/>
        <v>106075</v>
      </c>
      <c r="U942" s="20">
        <f t="shared" si="163"/>
        <v>26120</v>
      </c>
      <c r="V942" s="20">
        <f t="shared" si="164"/>
        <v>26120</v>
      </c>
      <c r="W942" s="20">
        <f t="shared" si="165"/>
        <v>1410480</v>
      </c>
      <c r="X942" s="24" t="str">
        <f t="shared" si="159"/>
        <v>{{type=4,value=106075},{type=5,value=26120},{type=6,value=26120},{type=2,value=1410480}}</v>
      </c>
      <c r="AD942" s="25">
        <v>135</v>
      </c>
      <c r="AE942" s="25">
        <v>33</v>
      </c>
      <c r="AF942" s="25">
        <v>33</v>
      </c>
      <c r="AG942" s="25">
        <v>1782</v>
      </c>
      <c r="AH942" s="27">
        <f t="shared" si="160"/>
        <v>2883.6</v>
      </c>
    </row>
    <row r="943" ht="16.5" spans="1:34">
      <c r="A943" s="1" t="s">
        <v>2915</v>
      </c>
      <c r="B943" s="1">
        <v>936</v>
      </c>
      <c r="C943" s="21">
        <v>200015</v>
      </c>
      <c r="D943" s="1">
        <v>1000</v>
      </c>
      <c r="E943" s="23" t="s">
        <v>2916</v>
      </c>
      <c r="F943" s="23" t="s">
        <v>2784</v>
      </c>
      <c r="G943" s="21">
        <v>63201</v>
      </c>
      <c r="H943" s="21">
        <v>5</v>
      </c>
      <c r="I943" s="21">
        <v>3</v>
      </c>
      <c r="J943" s="1" t="s">
        <v>1045</v>
      </c>
      <c r="K943" s="21">
        <v>30000</v>
      </c>
      <c r="N943" s="20" t="str">
        <f t="shared" si="157"/>
        <v/>
      </c>
      <c r="O943" s="20" t="str">
        <f t="shared" si="158"/>
        <v>86阶0星</v>
      </c>
      <c r="P943" s="20">
        <f t="shared" si="161"/>
        <v>936</v>
      </c>
      <c r="Q943" s="20">
        <f t="shared" si="166"/>
        <v>86</v>
      </c>
      <c r="R943" s="20">
        <f t="shared" si="167"/>
        <v>0</v>
      </c>
      <c r="S943" s="1">
        <v>1000</v>
      </c>
      <c r="T943" s="20">
        <f t="shared" si="162"/>
        <v>106210</v>
      </c>
      <c r="U943" s="20">
        <f t="shared" si="163"/>
        <v>26153</v>
      </c>
      <c r="V943" s="20">
        <f t="shared" si="164"/>
        <v>26153</v>
      </c>
      <c r="W943" s="20">
        <f t="shared" si="165"/>
        <v>1412262</v>
      </c>
      <c r="X943" s="24" t="str">
        <f t="shared" si="159"/>
        <v>{{type=4,value=106210},{type=5,value=26153},{type=6,value=26153},{type=2,value=1412262}}</v>
      </c>
      <c r="AD943" s="25">
        <v>135</v>
      </c>
      <c r="AE943" s="25">
        <v>33</v>
      </c>
      <c r="AF943" s="25">
        <v>33</v>
      </c>
      <c r="AG943" s="25">
        <v>1782</v>
      </c>
      <c r="AH943" s="27">
        <f t="shared" si="160"/>
        <v>2883.6</v>
      </c>
    </row>
    <row r="944" ht="16.5" spans="1:34">
      <c r="A944" s="1" t="s">
        <v>2917</v>
      </c>
      <c r="B944" s="1">
        <v>937</v>
      </c>
      <c r="C944" s="21">
        <v>200015</v>
      </c>
      <c r="D944" s="1">
        <v>1000</v>
      </c>
      <c r="E944" s="23" t="s">
        <v>2918</v>
      </c>
      <c r="F944" s="23" t="s">
        <v>2784</v>
      </c>
      <c r="G944" s="21">
        <v>63201</v>
      </c>
      <c r="H944" s="21">
        <v>5</v>
      </c>
      <c r="I944" s="21">
        <v>3</v>
      </c>
      <c r="J944" s="1" t="s">
        <v>1045</v>
      </c>
      <c r="K944" s="21">
        <v>30000</v>
      </c>
      <c r="N944" s="20" t="str">
        <f t="shared" si="157"/>
        <v/>
      </c>
      <c r="O944" s="20" t="str">
        <f t="shared" si="158"/>
        <v>86阶1星</v>
      </c>
      <c r="P944" s="20">
        <f t="shared" si="161"/>
        <v>937</v>
      </c>
      <c r="Q944" s="20">
        <f t="shared" si="166"/>
        <v>86</v>
      </c>
      <c r="R944" s="20">
        <f t="shared" si="167"/>
        <v>1</v>
      </c>
      <c r="S944" s="1">
        <v>1000</v>
      </c>
      <c r="T944" s="20">
        <f t="shared" si="162"/>
        <v>106345</v>
      </c>
      <c r="U944" s="20">
        <f t="shared" si="163"/>
        <v>26186</v>
      </c>
      <c r="V944" s="20">
        <f t="shared" si="164"/>
        <v>26186</v>
      </c>
      <c r="W944" s="20">
        <f t="shared" si="165"/>
        <v>1414044</v>
      </c>
      <c r="X944" s="24" t="str">
        <f t="shared" si="159"/>
        <v>{{type=4,value=106345},{type=5,value=26186},{type=6,value=26186},{type=2,value=1414044}}</v>
      </c>
      <c r="AD944" s="25">
        <v>135</v>
      </c>
      <c r="AE944" s="25">
        <v>33</v>
      </c>
      <c r="AF944" s="25">
        <v>33</v>
      </c>
      <c r="AG944" s="25">
        <v>1782</v>
      </c>
      <c r="AH944" s="27">
        <f t="shared" si="160"/>
        <v>2883.6</v>
      </c>
    </row>
    <row r="945" ht="16.5" spans="1:34">
      <c r="A945" s="1" t="s">
        <v>2919</v>
      </c>
      <c r="B945" s="1">
        <v>938</v>
      </c>
      <c r="C945" s="21">
        <v>200015</v>
      </c>
      <c r="D945" s="1">
        <v>1000</v>
      </c>
      <c r="E945" s="23" t="s">
        <v>2920</v>
      </c>
      <c r="F945" s="23" t="s">
        <v>2784</v>
      </c>
      <c r="G945" s="21">
        <v>63201</v>
      </c>
      <c r="H945" s="21">
        <v>5</v>
      </c>
      <c r="I945" s="21">
        <v>3</v>
      </c>
      <c r="J945" s="1" t="s">
        <v>1045</v>
      </c>
      <c r="K945" s="21">
        <v>30000</v>
      </c>
      <c r="N945" s="20" t="str">
        <f t="shared" si="157"/>
        <v/>
      </c>
      <c r="O945" s="20" t="str">
        <f t="shared" si="158"/>
        <v>86阶2星</v>
      </c>
      <c r="P945" s="20">
        <f t="shared" si="161"/>
        <v>938</v>
      </c>
      <c r="Q945" s="20">
        <f t="shared" si="166"/>
        <v>86</v>
      </c>
      <c r="R945" s="20">
        <f t="shared" si="167"/>
        <v>2</v>
      </c>
      <c r="S945" s="1">
        <v>1000</v>
      </c>
      <c r="T945" s="20">
        <f t="shared" si="162"/>
        <v>106480</v>
      </c>
      <c r="U945" s="20">
        <f t="shared" si="163"/>
        <v>26219</v>
      </c>
      <c r="V945" s="20">
        <f t="shared" si="164"/>
        <v>26219</v>
      </c>
      <c r="W945" s="20">
        <f t="shared" si="165"/>
        <v>1415826</v>
      </c>
      <c r="X945" s="24" t="str">
        <f t="shared" si="159"/>
        <v>{{type=4,value=106480},{type=5,value=26219},{type=6,value=26219},{type=2,value=1415826}}</v>
      </c>
      <c r="AD945" s="25">
        <v>135</v>
      </c>
      <c r="AE945" s="25">
        <v>33</v>
      </c>
      <c r="AF945" s="25">
        <v>33</v>
      </c>
      <c r="AG945" s="25">
        <v>1782</v>
      </c>
      <c r="AH945" s="27">
        <f t="shared" si="160"/>
        <v>2883.6</v>
      </c>
    </row>
    <row r="946" ht="16.5" spans="1:34">
      <c r="A946" s="1" t="s">
        <v>2921</v>
      </c>
      <c r="B946" s="1">
        <v>939</v>
      </c>
      <c r="C946" s="21">
        <v>200015</v>
      </c>
      <c r="D946" s="1">
        <v>1000</v>
      </c>
      <c r="E946" s="23" t="s">
        <v>2922</v>
      </c>
      <c r="F946" s="23" t="s">
        <v>2784</v>
      </c>
      <c r="G946" s="21">
        <v>63201</v>
      </c>
      <c r="H946" s="21">
        <v>5</v>
      </c>
      <c r="I946" s="21">
        <v>3</v>
      </c>
      <c r="J946" s="1" t="s">
        <v>1045</v>
      </c>
      <c r="K946" s="21">
        <v>30000</v>
      </c>
      <c r="N946" s="20" t="str">
        <f t="shared" si="157"/>
        <v/>
      </c>
      <c r="O946" s="20" t="str">
        <f t="shared" si="158"/>
        <v>86阶3星</v>
      </c>
      <c r="P946" s="20">
        <f t="shared" si="161"/>
        <v>939</v>
      </c>
      <c r="Q946" s="20">
        <f t="shared" si="166"/>
        <v>86</v>
      </c>
      <c r="R946" s="20">
        <f t="shared" si="167"/>
        <v>3</v>
      </c>
      <c r="S946" s="1">
        <v>1000</v>
      </c>
      <c r="T946" s="20">
        <f t="shared" si="162"/>
        <v>106615</v>
      </c>
      <c r="U946" s="20">
        <f t="shared" si="163"/>
        <v>26252</v>
      </c>
      <c r="V946" s="20">
        <f t="shared" si="164"/>
        <v>26252</v>
      </c>
      <c r="W946" s="20">
        <f t="shared" si="165"/>
        <v>1417608</v>
      </c>
      <c r="X946" s="24" t="str">
        <f t="shared" si="159"/>
        <v>{{type=4,value=106615},{type=5,value=26252},{type=6,value=26252},{type=2,value=1417608}}</v>
      </c>
      <c r="AD946" s="25">
        <v>135</v>
      </c>
      <c r="AE946" s="25">
        <v>33</v>
      </c>
      <c r="AF946" s="25">
        <v>33</v>
      </c>
      <c r="AG946" s="25">
        <v>1782</v>
      </c>
      <c r="AH946" s="27">
        <f t="shared" si="160"/>
        <v>2883.6</v>
      </c>
    </row>
    <row r="947" ht="16.5" spans="1:34">
      <c r="A947" s="1" t="s">
        <v>2923</v>
      </c>
      <c r="B947" s="1">
        <v>940</v>
      </c>
      <c r="C947" s="21">
        <v>200015</v>
      </c>
      <c r="D947" s="1">
        <v>1000</v>
      </c>
      <c r="E947" s="23" t="s">
        <v>2924</v>
      </c>
      <c r="F947" s="23" t="s">
        <v>2784</v>
      </c>
      <c r="G947" s="21">
        <v>63201</v>
      </c>
      <c r="H947" s="21">
        <v>5</v>
      </c>
      <c r="I947" s="21">
        <v>3</v>
      </c>
      <c r="J947" s="1" t="s">
        <v>1045</v>
      </c>
      <c r="K947" s="21">
        <v>30000</v>
      </c>
      <c r="N947" s="20" t="str">
        <f t="shared" si="157"/>
        <v/>
      </c>
      <c r="O947" s="20" t="str">
        <f t="shared" si="158"/>
        <v>86阶4星</v>
      </c>
      <c r="P947" s="20">
        <f t="shared" si="161"/>
        <v>940</v>
      </c>
      <c r="Q947" s="20">
        <f t="shared" si="166"/>
        <v>86</v>
      </c>
      <c r="R947" s="20">
        <f t="shared" si="167"/>
        <v>4</v>
      </c>
      <c r="S947" s="1">
        <v>1000</v>
      </c>
      <c r="T947" s="20">
        <f t="shared" si="162"/>
        <v>106750</v>
      </c>
      <c r="U947" s="20">
        <f t="shared" si="163"/>
        <v>26285</v>
      </c>
      <c r="V947" s="20">
        <f t="shared" si="164"/>
        <v>26285</v>
      </c>
      <c r="W947" s="20">
        <f t="shared" si="165"/>
        <v>1419390</v>
      </c>
      <c r="X947" s="24" t="str">
        <f t="shared" si="159"/>
        <v>{{type=4,value=106750},{type=5,value=26285},{type=6,value=26285},{type=2,value=1419390}}</v>
      </c>
      <c r="AD947" s="25">
        <v>135</v>
      </c>
      <c r="AE947" s="25">
        <v>33</v>
      </c>
      <c r="AF947" s="25">
        <v>33</v>
      </c>
      <c r="AG947" s="25">
        <v>1782</v>
      </c>
      <c r="AH947" s="27">
        <f t="shared" si="160"/>
        <v>2883.6</v>
      </c>
    </row>
    <row r="948" ht="16.5" spans="1:34">
      <c r="A948" s="1" t="s">
        <v>2925</v>
      </c>
      <c r="B948" s="1">
        <v>941</v>
      </c>
      <c r="C948" s="21">
        <v>200015</v>
      </c>
      <c r="D948" s="1">
        <v>1000</v>
      </c>
      <c r="E948" s="23" t="s">
        <v>2926</v>
      </c>
      <c r="F948" s="23" t="s">
        <v>2784</v>
      </c>
      <c r="G948" s="21">
        <v>63201</v>
      </c>
      <c r="H948" s="21">
        <v>5</v>
      </c>
      <c r="I948" s="21">
        <v>3</v>
      </c>
      <c r="J948" s="1" t="s">
        <v>1045</v>
      </c>
      <c r="K948" s="21">
        <v>30000</v>
      </c>
      <c r="N948" s="20" t="str">
        <f t="shared" si="157"/>
        <v/>
      </c>
      <c r="O948" s="20" t="str">
        <f t="shared" si="158"/>
        <v>86阶5星</v>
      </c>
      <c r="P948" s="20">
        <f t="shared" si="161"/>
        <v>941</v>
      </c>
      <c r="Q948" s="20">
        <f t="shared" si="166"/>
        <v>86</v>
      </c>
      <c r="R948" s="20">
        <f t="shared" si="167"/>
        <v>5</v>
      </c>
      <c r="S948" s="1">
        <v>1000</v>
      </c>
      <c r="T948" s="20">
        <f t="shared" si="162"/>
        <v>106885</v>
      </c>
      <c r="U948" s="20">
        <f t="shared" si="163"/>
        <v>26318</v>
      </c>
      <c r="V948" s="20">
        <f t="shared" si="164"/>
        <v>26318</v>
      </c>
      <c r="W948" s="20">
        <f t="shared" si="165"/>
        <v>1421172</v>
      </c>
      <c r="X948" s="24" t="str">
        <f t="shared" si="159"/>
        <v>{{type=4,value=106885},{type=5,value=26318},{type=6,value=26318},{type=2,value=1421172}}</v>
      </c>
      <c r="AD948" s="25">
        <v>135</v>
      </c>
      <c r="AE948" s="25">
        <v>33</v>
      </c>
      <c r="AF948" s="25">
        <v>33</v>
      </c>
      <c r="AG948" s="25">
        <v>1782</v>
      </c>
      <c r="AH948" s="27">
        <f t="shared" si="160"/>
        <v>2883.6</v>
      </c>
    </row>
    <row r="949" ht="16.5" spans="1:34">
      <c r="A949" s="1" t="s">
        <v>2927</v>
      </c>
      <c r="B949" s="1">
        <v>942</v>
      </c>
      <c r="C949" s="21">
        <v>200015</v>
      </c>
      <c r="D949" s="1">
        <v>1000</v>
      </c>
      <c r="E949" s="23" t="s">
        <v>2928</v>
      </c>
      <c r="F949" s="23" t="s">
        <v>2784</v>
      </c>
      <c r="G949" s="21">
        <v>63201</v>
      </c>
      <c r="H949" s="21">
        <v>5</v>
      </c>
      <c r="I949" s="21">
        <v>3</v>
      </c>
      <c r="J949" s="1" t="s">
        <v>1045</v>
      </c>
      <c r="K949" s="21">
        <v>30000</v>
      </c>
      <c r="N949" s="20" t="str">
        <f t="shared" si="157"/>
        <v/>
      </c>
      <c r="O949" s="20" t="str">
        <f t="shared" si="158"/>
        <v>86阶6星</v>
      </c>
      <c r="P949" s="20">
        <f t="shared" si="161"/>
        <v>942</v>
      </c>
      <c r="Q949" s="20">
        <f t="shared" si="166"/>
        <v>86</v>
      </c>
      <c r="R949" s="20">
        <f t="shared" si="167"/>
        <v>6</v>
      </c>
      <c r="S949" s="1">
        <v>1000</v>
      </c>
      <c r="T949" s="20">
        <f t="shared" si="162"/>
        <v>107020</v>
      </c>
      <c r="U949" s="20">
        <f t="shared" si="163"/>
        <v>26351</v>
      </c>
      <c r="V949" s="20">
        <f t="shared" si="164"/>
        <v>26351</v>
      </c>
      <c r="W949" s="20">
        <f t="shared" si="165"/>
        <v>1422954</v>
      </c>
      <c r="X949" s="24" t="str">
        <f t="shared" si="159"/>
        <v>{{type=4,value=107020},{type=5,value=26351},{type=6,value=26351},{type=2,value=1422954}}</v>
      </c>
      <c r="AD949" s="25">
        <v>135</v>
      </c>
      <c r="AE949" s="25">
        <v>33</v>
      </c>
      <c r="AF949" s="25">
        <v>33</v>
      </c>
      <c r="AG949" s="25">
        <v>1782</v>
      </c>
      <c r="AH949" s="27">
        <f t="shared" si="160"/>
        <v>2883.6</v>
      </c>
    </row>
    <row r="950" ht="16.5" spans="1:34">
      <c r="A950" s="1" t="s">
        <v>2929</v>
      </c>
      <c r="B950" s="1">
        <v>943</v>
      </c>
      <c r="C950" s="21">
        <v>200015</v>
      </c>
      <c r="D950" s="1">
        <v>1000</v>
      </c>
      <c r="E950" s="23" t="s">
        <v>2930</v>
      </c>
      <c r="F950" s="23" t="s">
        <v>2784</v>
      </c>
      <c r="G950" s="21">
        <v>63201</v>
      </c>
      <c r="H950" s="21">
        <v>5</v>
      </c>
      <c r="I950" s="21">
        <v>3</v>
      </c>
      <c r="J950" s="1" t="s">
        <v>1045</v>
      </c>
      <c r="K950" s="21">
        <v>30000</v>
      </c>
      <c r="N950" s="20" t="str">
        <f t="shared" si="157"/>
        <v/>
      </c>
      <c r="O950" s="20" t="str">
        <f t="shared" si="158"/>
        <v>86阶7星</v>
      </c>
      <c r="P950" s="20">
        <f t="shared" si="161"/>
        <v>943</v>
      </c>
      <c r="Q950" s="20">
        <f t="shared" si="166"/>
        <v>86</v>
      </c>
      <c r="R950" s="20">
        <f t="shared" si="167"/>
        <v>7</v>
      </c>
      <c r="S950" s="1">
        <v>1000</v>
      </c>
      <c r="T950" s="20">
        <f t="shared" si="162"/>
        <v>107155</v>
      </c>
      <c r="U950" s="20">
        <f t="shared" si="163"/>
        <v>26384</v>
      </c>
      <c r="V950" s="20">
        <f t="shared" si="164"/>
        <v>26384</v>
      </c>
      <c r="W950" s="20">
        <f t="shared" si="165"/>
        <v>1424736</v>
      </c>
      <c r="X950" s="24" t="str">
        <f t="shared" si="159"/>
        <v>{{type=4,value=107155},{type=5,value=26384},{type=6,value=26384},{type=2,value=1424736}}</v>
      </c>
      <c r="AD950" s="25">
        <v>135</v>
      </c>
      <c r="AE950" s="25">
        <v>33</v>
      </c>
      <c r="AF950" s="25">
        <v>33</v>
      </c>
      <c r="AG950" s="25">
        <v>1782</v>
      </c>
      <c r="AH950" s="27">
        <f t="shared" si="160"/>
        <v>2883.6</v>
      </c>
    </row>
    <row r="951" ht="16.5" spans="1:34">
      <c r="A951" s="1" t="s">
        <v>2931</v>
      </c>
      <c r="B951" s="1">
        <v>944</v>
      </c>
      <c r="C951" s="21">
        <v>200015</v>
      </c>
      <c r="D951" s="1">
        <v>1000</v>
      </c>
      <c r="E951" s="23" t="s">
        <v>2932</v>
      </c>
      <c r="F951" s="23" t="s">
        <v>2784</v>
      </c>
      <c r="G951" s="21">
        <v>63201</v>
      </c>
      <c r="H951" s="21">
        <v>5</v>
      </c>
      <c r="I951" s="21">
        <v>3</v>
      </c>
      <c r="J951" s="1" t="s">
        <v>1045</v>
      </c>
      <c r="K951" s="21">
        <v>30000</v>
      </c>
      <c r="N951" s="20" t="str">
        <f t="shared" si="157"/>
        <v/>
      </c>
      <c r="O951" s="20" t="str">
        <f t="shared" si="158"/>
        <v>86阶8星</v>
      </c>
      <c r="P951" s="20">
        <f t="shared" si="161"/>
        <v>944</v>
      </c>
      <c r="Q951" s="20">
        <f t="shared" si="166"/>
        <v>86</v>
      </c>
      <c r="R951" s="20">
        <f t="shared" si="167"/>
        <v>8</v>
      </c>
      <c r="S951" s="1">
        <v>1000</v>
      </c>
      <c r="T951" s="20">
        <f t="shared" si="162"/>
        <v>107290</v>
      </c>
      <c r="U951" s="20">
        <f t="shared" si="163"/>
        <v>26417</v>
      </c>
      <c r="V951" s="20">
        <f t="shared" si="164"/>
        <v>26417</v>
      </c>
      <c r="W951" s="20">
        <f t="shared" si="165"/>
        <v>1426518</v>
      </c>
      <c r="X951" s="24" t="str">
        <f t="shared" si="159"/>
        <v>{{type=4,value=107290},{type=5,value=26417},{type=6,value=26417},{type=2,value=1426518}}</v>
      </c>
      <c r="AD951" s="25">
        <v>135</v>
      </c>
      <c r="AE951" s="25">
        <v>33</v>
      </c>
      <c r="AF951" s="25">
        <v>33</v>
      </c>
      <c r="AG951" s="25">
        <v>1782</v>
      </c>
      <c r="AH951" s="27">
        <f t="shared" si="160"/>
        <v>2883.6</v>
      </c>
    </row>
    <row r="952" ht="16.5" spans="1:34">
      <c r="A952" s="1" t="s">
        <v>2933</v>
      </c>
      <c r="B952" s="1">
        <v>945</v>
      </c>
      <c r="C952" s="21">
        <v>200015</v>
      </c>
      <c r="D952" s="1">
        <v>1000</v>
      </c>
      <c r="E952" s="23" t="s">
        <v>2934</v>
      </c>
      <c r="F952" s="23" t="s">
        <v>2784</v>
      </c>
      <c r="G952" s="21">
        <v>63201</v>
      </c>
      <c r="H952" s="21">
        <v>5</v>
      </c>
      <c r="I952" s="21">
        <v>3</v>
      </c>
      <c r="J952" s="1" t="s">
        <v>1045</v>
      </c>
      <c r="K952" s="21">
        <v>30000</v>
      </c>
      <c r="N952" s="20" t="str">
        <f t="shared" si="157"/>
        <v/>
      </c>
      <c r="O952" s="20" t="str">
        <f t="shared" si="158"/>
        <v>86阶9星</v>
      </c>
      <c r="P952" s="20">
        <f t="shared" si="161"/>
        <v>945</v>
      </c>
      <c r="Q952" s="20">
        <f t="shared" si="166"/>
        <v>86</v>
      </c>
      <c r="R952" s="20">
        <f t="shared" si="167"/>
        <v>9</v>
      </c>
      <c r="S952" s="1">
        <v>1000</v>
      </c>
      <c r="T952" s="20">
        <f t="shared" si="162"/>
        <v>107425</v>
      </c>
      <c r="U952" s="20">
        <f t="shared" si="163"/>
        <v>26450</v>
      </c>
      <c r="V952" s="20">
        <f t="shared" si="164"/>
        <v>26450</v>
      </c>
      <c r="W952" s="20">
        <f t="shared" si="165"/>
        <v>1428300</v>
      </c>
      <c r="X952" s="24" t="str">
        <f t="shared" si="159"/>
        <v>{{type=4,value=107425},{type=5,value=26450},{type=6,value=26450},{type=2,value=1428300}}</v>
      </c>
      <c r="AD952" s="25">
        <v>135</v>
      </c>
      <c r="AE952" s="25">
        <v>33</v>
      </c>
      <c r="AF952" s="25">
        <v>33</v>
      </c>
      <c r="AG952" s="25">
        <v>1782</v>
      </c>
      <c r="AH952" s="27">
        <f t="shared" si="160"/>
        <v>2883.6</v>
      </c>
    </row>
    <row r="953" ht="16.5" spans="1:34">
      <c r="A953" s="1" t="s">
        <v>2935</v>
      </c>
      <c r="B953" s="1">
        <v>946</v>
      </c>
      <c r="C953" s="21">
        <v>200015</v>
      </c>
      <c r="D953" s="1">
        <v>1000</v>
      </c>
      <c r="E953" s="23" t="s">
        <v>2936</v>
      </c>
      <c r="F953" s="23" t="s">
        <v>2784</v>
      </c>
      <c r="G953" s="21">
        <v>63201</v>
      </c>
      <c r="H953" s="21">
        <v>5</v>
      </c>
      <c r="I953" s="21">
        <v>3</v>
      </c>
      <c r="J953" s="1">
        <v>1</v>
      </c>
      <c r="K953" s="21">
        <v>30000</v>
      </c>
      <c r="N953" s="20">
        <f t="shared" si="157"/>
        <v>1</v>
      </c>
      <c r="O953" s="20" t="str">
        <f t="shared" si="158"/>
        <v>86阶10星</v>
      </c>
      <c r="P953" s="20">
        <f t="shared" si="161"/>
        <v>946</v>
      </c>
      <c r="Q953" s="20">
        <f t="shared" si="166"/>
        <v>86</v>
      </c>
      <c r="R953" s="20">
        <f t="shared" si="167"/>
        <v>10</v>
      </c>
      <c r="S953" s="1">
        <v>1000</v>
      </c>
      <c r="T953" s="20">
        <f t="shared" si="162"/>
        <v>107560</v>
      </c>
      <c r="U953" s="20">
        <f t="shared" si="163"/>
        <v>26483</v>
      </c>
      <c r="V953" s="20">
        <f t="shared" si="164"/>
        <v>26483</v>
      </c>
      <c r="W953" s="20">
        <f t="shared" si="165"/>
        <v>1430082</v>
      </c>
      <c r="X953" s="24" t="str">
        <f t="shared" si="159"/>
        <v>{{type=4,value=107560},{type=5,value=26483},{type=6,value=26483},{type=2,value=1430082}}</v>
      </c>
      <c r="AD953" s="25">
        <v>135</v>
      </c>
      <c r="AE953" s="25">
        <v>33</v>
      </c>
      <c r="AF953" s="25">
        <v>33</v>
      </c>
      <c r="AG953" s="25">
        <v>1782</v>
      </c>
      <c r="AH953" s="27">
        <f t="shared" si="160"/>
        <v>2883.6</v>
      </c>
    </row>
    <row r="954" ht="16.5" spans="1:34">
      <c r="A954" s="1" t="s">
        <v>2937</v>
      </c>
      <c r="B954" s="1">
        <v>947</v>
      </c>
      <c r="C954" s="21">
        <v>200015</v>
      </c>
      <c r="D954" s="1">
        <v>1000</v>
      </c>
      <c r="E954" s="23" t="s">
        <v>2938</v>
      </c>
      <c r="F954" s="23" t="s">
        <v>2784</v>
      </c>
      <c r="G954" s="21">
        <v>63201</v>
      </c>
      <c r="H954" s="21">
        <v>5</v>
      </c>
      <c r="I954" s="21">
        <v>3</v>
      </c>
      <c r="J954" s="1" t="s">
        <v>1045</v>
      </c>
      <c r="K954" s="21">
        <v>30000</v>
      </c>
      <c r="N954" s="20" t="str">
        <f t="shared" si="157"/>
        <v/>
      </c>
      <c r="O954" s="20" t="str">
        <f t="shared" si="158"/>
        <v>87阶0星</v>
      </c>
      <c r="P954" s="20">
        <f t="shared" si="161"/>
        <v>947</v>
      </c>
      <c r="Q954" s="20">
        <f t="shared" si="166"/>
        <v>87</v>
      </c>
      <c r="R954" s="20">
        <f t="shared" si="167"/>
        <v>0</v>
      </c>
      <c r="S954" s="1">
        <v>1000</v>
      </c>
      <c r="T954" s="20">
        <f t="shared" si="162"/>
        <v>107695</v>
      </c>
      <c r="U954" s="20">
        <f t="shared" si="163"/>
        <v>26516</v>
      </c>
      <c r="V954" s="20">
        <f t="shared" si="164"/>
        <v>26516</v>
      </c>
      <c r="W954" s="20">
        <f t="shared" si="165"/>
        <v>1431864</v>
      </c>
      <c r="X954" s="24" t="str">
        <f t="shared" si="159"/>
        <v>{{type=4,value=107695},{type=5,value=26516},{type=6,value=26516},{type=2,value=1431864}}</v>
      </c>
      <c r="AD954" s="25">
        <v>135</v>
      </c>
      <c r="AE954" s="25">
        <v>33</v>
      </c>
      <c r="AF954" s="25">
        <v>33</v>
      </c>
      <c r="AG954" s="25">
        <v>1782</v>
      </c>
      <c r="AH954" s="27">
        <f t="shared" si="160"/>
        <v>2883.6</v>
      </c>
    </row>
    <row r="955" ht="16.5" spans="1:34">
      <c r="A955" s="1" t="s">
        <v>2939</v>
      </c>
      <c r="B955" s="1">
        <v>948</v>
      </c>
      <c r="C955" s="21">
        <v>200015</v>
      </c>
      <c r="D955" s="1">
        <v>1000</v>
      </c>
      <c r="E955" s="23" t="s">
        <v>2940</v>
      </c>
      <c r="F955" s="23" t="s">
        <v>2784</v>
      </c>
      <c r="G955" s="21">
        <v>63201</v>
      </c>
      <c r="H955" s="21">
        <v>5</v>
      </c>
      <c r="I955" s="21">
        <v>3</v>
      </c>
      <c r="J955" s="1" t="s">
        <v>1045</v>
      </c>
      <c r="K955" s="21">
        <v>30000</v>
      </c>
      <c r="N955" s="20" t="str">
        <f t="shared" si="157"/>
        <v/>
      </c>
      <c r="O955" s="20" t="str">
        <f t="shared" si="158"/>
        <v>87阶1星</v>
      </c>
      <c r="P955" s="20">
        <f t="shared" si="161"/>
        <v>948</v>
      </c>
      <c r="Q955" s="20">
        <f t="shared" si="166"/>
        <v>87</v>
      </c>
      <c r="R955" s="20">
        <f t="shared" si="167"/>
        <v>1</v>
      </c>
      <c r="S955" s="1">
        <v>1000</v>
      </c>
      <c r="T955" s="20">
        <f t="shared" si="162"/>
        <v>107830</v>
      </c>
      <c r="U955" s="20">
        <f t="shared" si="163"/>
        <v>26549</v>
      </c>
      <c r="V955" s="20">
        <f t="shared" si="164"/>
        <v>26549</v>
      </c>
      <c r="W955" s="20">
        <f t="shared" si="165"/>
        <v>1433646</v>
      </c>
      <c r="X955" s="24" t="str">
        <f t="shared" si="159"/>
        <v>{{type=4,value=107830},{type=5,value=26549},{type=6,value=26549},{type=2,value=1433646}}</v>
      </c>
      <c r="AD955" s="25">
        <v>135</v>
      </c>
      <c r="AE955" s="25">
        <v>33</v>
      </c>
      <c r="AF955" s="25">
        <v>33</v>
      </c>
      <c r="AG955" s="25">
        <v>1782</v>
      </c>
      <c r="AH955" s="27">
        <f t="shared" si="160"/>
        <v>2883.6</v>
      </c>
    </row>
    <row r="956" ht="16.5" spans="1:34">
      <c r="A956" s="1" t="s">
        <v>2941</v>
      </c>
      <c r="B956" s="1">
        <v>949</v>
      </c>
      <c r="C956" s="21">
        <v>200015</v>
      </c>
      <c r="D956" s="1">
        <v>1000</v>
      </c>
      <c r="E956" s="23" t="s">
        <v>2942</v>
      </c>
      <c r="F956" s="23" t="s">
        <v>2784</v>
      </c>
      <c r="G956" s="21">
        <v>63201</v>
      </c>
      <c r="H956" s="21">
        <v>5</v>
      </c>
      <c r="I956" s="21">
        <v>3</v>
      </c>
      <c r="J956" s="1" t="s">
        <v>1045</v>
      </c>
      <c r="K956" s="21">
        <v>30000</v>
      </c>
      <c r="N956" s="20" t="str">
        <f t="shared" si="157"/>
        <v/>
      </c>
      <c r="O956" s="20" t="str">
        <f t="shared" si="158"/>
        <v>87阶2星</v>
      </c>
      <c r="P956" s="20">
        <f t="shared" si="161"/>
        <v>949</v>
      </c>
      <c r="Q956" s="20">
        <f t="shared" si="166"/>
        <v>87</v>
      </c>
      <c r="R956" s="20">
        <f t="shared" si="167"/>
        <v>2</v>
      </c>
      <c r="S956" s="1">
        <v>1000</v>
      </c>
      <c r="T956" s="20">
        <f t="shared" si="162"/>
        <v>107965</v>
      </c>
      <c r="U956" s="20">
        <f t="shared" si="163"/>
        <v>26582</v>
      </c>
      <c r="V956" s="20">
        <f t="shared" si="164"/>
        <v>26582</v>
      </c>
      <c r="W956" s="20">
        <f t="shared" si="165"/>
        <v>1435428</v>
      </c>
      <c r="X956" s="24" t="str">
        <f t="shared" si="159"/>
        <v>{{type=4,value=107965},{type=5,value=26582},{type=6,value=26582},{type=2,value=1435428}}</v>
      </c>
      <c r="AD956" s="25">
        <v>135</v>
      </c>
      <c r="AE956" s="25">
        <v>33</v>
      </c>
      <c r="AF956" s="25">
        <v>33</v>
      </c>
      <c r="AG956" s="25">
        <v>1782</v>
      </c>
      <c r="AH956" s="27">
        <f t="shared" si="160"/>
        <v>2883.6</v>
      </c>
    </row>
    <row r="957" ht="16.5" spans="1:34">
      <c r="A957" s="1" t="s">
        <v>2943</v>
      </c>
      <c r="B957" s="1">
        <v>950</v>
      </c>
      <c r="C957" s="21">
        <v>200015</v>
      </c>
      <c r="D957" s="1">
        <v>1000</v>
      </c>
      <c r="E957" s="23" t="s">
        <v>2944</v>
      </c>
      <c r="F957" s="23" t="s">
        <v>2784</v>
      </c>
      <c r="G957" s="21">
        <v>63201</v>
      </c>
      <c r="H957" s="21">
        <v>5</v>
      </c>
      <c r="I957" s="21">
        <v>3</v>
      </c>
      <c r="J957" s="1" t="s">
        <v>1045</v>
      </c>
      <c r="K957" s="21">
        <v>30000</v>
      </c>
      <c r="N957" s="20" t="str">
        <f t="shared" si="157"/>
        <v/>
      </c>
      <c r="O957" s="20" t="str">
        <f t="shared" si="158"/>
        <v>87阶3星</v>
      </c>
      <c r="P957" s="20">
        <f t="shared" si="161"/>
        <v>950</v>
      </c>
      <c r="Q957" s="20">
        <f t="shared" si="166"/>
        <v>87</v>
      </c>
      <c r="R957" s="20">
        <f t="shared" si="167"/>
        <v>3</v>
      </c>
      <c r="S957" s="1">
        <v>1000</v>
      </c>
      <c r="T957" s="20">
        <f t="shared" si="162"/>
        <v>108100</v>
      </c>
      <c r="U957" s="20">
        <f t="shared" si="163"/>
        <v>26615</v>
      </c>
      <c r="V957" s="20">
        <f t="shared" si="164"/>
        <v>26615</v>
      </c>
      <c r="W957" s="20">
        <f t="shared" si="165"/>
        <v>1437210</v>
      </c>
      <c r="X957" s="24" t="str">
        <f t="shared" si="159"/>
        <v>{{type=4,value=108100},{type=5,value=26615},{type=6,value=26615},{type=2,value=1437210}}</v>
      </c>
      <c r="AD957" s="25">
        <v>135</v>
      </c>
      <c r="AE957" s="25">
        <v>33</v>
      </c>
      <c r="AF957" s="25">
        <v>33</v>
      </c>
      <c r="AG957" s="25">
        <v>1782</v>
      </c>
      <c r="AH957" s="27">
        <f t="shared" si="160"/>
        <v>2883.6</v>
      </c>
    </row>
    <row r="958" ht="16.5" spans="1:34">
      <c r="A958" s="1" t="s">
        <v>2945</v>
      </c>
      <c r="B958" s="1">
        <v>951</v>
      </c>
      <c r="C958" s="21">
        <v>200015</v>
      </c>
      <c r="D958" s="1">
        <v>1000</v>
      </c>
      <c r="E958" s="23" t="s">
        <v>2946</v>
      </c>
      <c r="F958" s="23" t="s">
        <v>2784</v>
      </c>
      <c r="G958" s="21">
        <v>63201</v>
      </c>
      <c r="H958" s="21">
        <v>5</v>
      </c>
      <c r="I958" s="21">
        <v>3</v>
      </c>
      <c r="J958" s="1" t="s">
        <v>1045</v>
      </c>
      <c r="K958" s="21">
        <v>30000</v>
      </c>
      <c r="N958" s="20" t="str">
        <f t="shared" si="157"/>
        <v/>
      </c>
      <c r="O958" s="20" t="str">
        <f t="shared" si="158"/>
        <v>87阶4星</v>
      </c>
      <c r="P958" s="20">
        <f t="shared" si="161"/>
        <v>951</v>
      </c>
      <c r="Q958" s="20">
        <f t="shared" si="166"/>
        <v>87</v>
      </c>
      <c r="R958" s="20">
        <f t="shared" si="167"/>
        <v>4</v>
      </c>
      <c r="S958" s="1">
        <v>1000</v>
      </c>
      <c r="T958" s="20">
        <f t="shared" si="162"/>
        <v>108235</v>
      </c>
      <c r="U958" s="20">
        <f t="shared" si="163"/>
        <v>26648</v>
      </c>
      <c r="V958" s="20">
        <f t="shared" si="164"/>
        <v>26648</v>
      </c>
      <c r="W958" s="20">
        <f t="shared" si="165"/>
        <v>1438992</v>
      </c>
      <c r="X958" s="24" t="str">
        <f t="shared" si="159"/>
        <v>{{type=4,value=108235},{type=5,value=26648},{type=6,value=26648},{type=2,value=1438992}}</v>
      </c>
      <c r="AD958" s="25">
        <v>135</v>
      </c>
      <c r="AE958" s="25">
        <v>33</v>
      </c>
      <c r="AF958" s="25">
        <v>33</v>
      </c>
      <c r="AG958" s="25">
        <v>1782</v>
      </c>
      <c r="AH958" s="27">
        <f t="shared" si="160"/>
        <v>2883.6</v>
      </c>
    </row>
    <row r="959" ht="16.5" spans="1:34">
      <c r="A959" s="1" t="s">
        <v>2947</v>
      </c>
      <c r="B959" s="1">
        <v>952</v>
      </c>
      <c r="C959" s="21">
        <v>200015</v>
      </c>
      <c r="D959" s="1">
        <v>1000</v>
      </c>
      <c r="E959" s="23" t="s">
        <v>2948</v>
      </c>
      <c r="F959" s="23" t="s">
        <v>2784</v>
      </c>
      <c r="G959" s="21">
        <v>63201</v>
      </c>
      <c r="H959" s="21">
        <v>5</v>
      </c>
      <c r="I959" s="21">
        <v>3</v>
      </c>
      <c r="J959" s="1" t="s">
        <v>1045</v>
      </c>
      <c r="K959" s="21">
        <v>30000</v>
      </c>
      <c r="N959" s="20" t="str">
        <f t="shared" si="157"/>
        <v/>
      </c>
      <c r="O959" s="20" t="str">
        <f t="shared" si="158"/>
        <v>87阶5星</v>
      </c>
      <c r="P959" s="20">
        <f t="shared" si="161"/>
        <v>952</v>
      </c>
      <c r="Q959" s="20">
        <f t="shared" si="166"/>
        <v>87</v>
      </c>
      <c r="R959" s="20">
        <f t="shared" si="167"/>
        <v>5</v>
      </c>
      <c r="S959" s="1">
        <v>1000</v>
      </c>
      <c r="T959" s="20">
        <f t="shared" si="162"/>
        <v>108370</v>
      </c>
      <c r="U959" s="20">
        <f t="shared" si="163"/>
        <v>26681</v>
      </c>
      <c r="V959" s="20">
        <f t="shared" si="164"/>
        <v>26681</v>
      </c>
      <c r="W959" s="20">
        <f t="shared" si="165"/>
        <v>1440774</v>
      </c>
      <c r="X959" s="24" t="str">
        <f t="shared" si="159"/>
        <v>{{type=4,value=108370},{type=5,value=26681},{type=6,value=26681},{type=2,value=1440774}}</v>
      </c>
      <c r="AD959" s="25">
        <v>135</v>
      </c>
      <c r="AE959" s="25">
        <v>33</v>
      </c>
      <c r="AF959" s="25">
        <v>33</v>
      </c>
      <c r="AG959" s="25">
        <v>1782</v>
      </c>
      <c r="AH959" s="27">
        <f t="shared" si="160"/>
        <v>2883.6</v>
      </c>
    </row>
    <row r="960" ht="16.5" spans="1:34">
      <c r="A960" s="1" t="s">
        <v>2949</v>
      </c>
      <c r="B960" s="1">
        <v>953</v>
      </c>
      <c r="C960" s="21">
        <v>200015</v>
      </c>
      <c r="D960" s="1">
        <v>1000</v>
      </c>
      <c r="E960" s="23" t="s">
        <v>2950</v>
      </c>
      <c r="F960" s="23" t="s">
        <v>2784</v>
      </c>
      <c r="G960" s="21">
        <v>63201</v>
      </c>
      <c r="H960" s="21">
        <v>5</v>
      </c>
      <c r="I960" s="21">
        <v>3</v>
      </c>
      <c r="J960" s="1" t="s">
        <v>1045</v>
      </c>
      <c r="K960" s="21">
        <v>30000</v>
      </c>
      <c r="N960" s="20" t="str">
        <f t="shared" si="157"/>
        <v/>
      </c>
      <c r="O960" s="20" t="str">
        <f t="shared" si="158"/>
        <v>87阶6星</v>
      </c>
      <c r="P960" s="20">
        <f t="shared" si="161"/>
        <v>953</v>
      </c>
      <c r="Q960" s="20">
        <f t="shared" si="166"/>
        <v>87</v>
      </c>
      <c r="R960" s="20">
        <f t="shared" si="167"/>
        <v>6</v>
      </c>
      <c r="S960" s="1">
        <v>1000</v>
      </c>
      <c r="T960" s="20">
        <f t="shared" si="162"/>
        <v>108505</v>
      </c>
      <c r="U960" s="20">
        <f t="shared" si="163"/>
        <v>26714</v>
      </c>
      <c r="V960" s="20">
        <f t="shared" si="164"/>
        <v>26714</v>
      </c>
      <c r="W960" s="20">
        <f t="shared" si="165"/>
        <v>1442556</v>
      </c>
      <c r="X960" s="24" t="str">
        <f t="shared" si="159"/>
        <v>{{type=4,value=108505},{type=5,value=26714},{type=6,value=26714},{type=2,value=1442556}}</v>
      </c>
      <c r="AD960" s="25">
        <v>135</v>
      </c>
      <c r="AE960" s="25">
        <v>33</v>
      </c>
      <c r="AF960" s="25">
        <v>33</v>
      </c>
      <c r="AG960" s="25">
        <v>1782</v>
      </c>
      <c r="AH960" s="27">
        <f t="shared" si="160"/>
        <v>2883.6</v>
      </c>
    </row>
    <row r="961" ht="16.5" spans="1:34">
      <c r="A961" s="1" t="s">
        <v>2951</v>
      </c>
      <c r="B961" s="1">
        <v>954</v>
      </c>
      <c r="C961" s="21">
        <v>200015</v>
      </c>
      <c r="D961" s="1">
        <v>1000</v>
      </c>
      <c r="E961" s="23" t="s">
        <v>2952</v>
      </c>
      <c r="F961" s="23" t="s">
        <v>2784</v>
      </c>
      <c r="G961" s="21">
        <v>63201</v>
      </c>
      <c r="H961" s="21">
        <v>5</v>
      </c>
      <c r="I961" s="21">
        <v>3</v>
      </c>
      <c r="J961" s="1" t="s">
        <v>1045</v>
      </c>
      <c r="K961" s="21">
        <v>30000</v>
      </c>
      <c r="N961" s="20" t="str">
        <f t="shared" si="157"/>
        <v/>
      </c>
      <c r="O961" s="20" t="str">
        <f t="shared" si="158"/>
        <v>87阶7星</v>
      </c>
      <c r="P961" s="20">
        <f t="shared" si="161"/>
        <v>954</v>
      </c>
      <c r="Q961" s="20">
        <f t="shared" si="166"/>
        <v>87</v>
      </c>
      <c r="R961" s="20">
        <f t="shared" si="167"/>
        <v>7</v>
      </c>
      <c r="S961" s="1">
        <v>1000</v>
      </c>
      <c r="T961" s="20">
        <f t="shared" si="162"/>
        <v>108640</v>
      </c>
      <c r="U961" s="20">
        <f t="shared" si="163"/>
        <v>26747</v>
      </c>
      <c r="V961" s="20">
        <f t="shared" si="164"/>
        <v>26747</v>
      </c>
      <c r="W961" s="20">
        <f t="shared" si="165"/>
        <v>1444338</v>
      </c>
      <c r="X961" s="24" t="str">
        <f t="shared" si="159"/>
        <v>{{type=4,value=108640},{type=5,value=26747},{type=6,value=26747},{type=2,value=1444338}}</v>
      </c>
      <c r="AD961" s="25">
        <v>135</v>
      </c>
      <c r="AE961" s="25">
        <v>33</v>
      </c>
      <c r="AF961" s="25">
        <v>33</v>
      </c>
      <c r="AG961" s="25">
        <v>1782</v>
      </c>
      <c r="AH961" s="27">
        <f t="shared" si="160"/>
        <v>2883.6</v>
      </c>
    </row>
    <row r="962" ht="16.5" spans="1:34">
      <c r="A962" s="1" t="s">
        <v>2953</v>
      </c>
      <c r="B962" s="1">
        <v>955</v>
      </c>
      <c r="C962" s="21">
        <v>200015</v>
      </c>
      <c r="D962" s="1">
        <v>1000</v>
      </c>
      <c r="E962" s="23" t="s">
        <v>2954</v>
      </c>
      <c r="F962" s="23" t="s">
        <v>2784</v>
      </c>
      <c r="G962" s="21">
        <v>63201</v>
      </c>
      <c r="H962" s="21">
        <v>5</v>
      </c>
      <c r="I962" s="21">
        <v>3</v>
      </c>
      <c r="J962" s="1" t="s">
        <v>1045</v>
      </c>
      <c r="K962" s="21">
        <v>30000</v>
      </c>
      <c r="N962" s="20" t="str">
        <f t="shared" si="157"/>
        <v/>
      </c>
      <c r="O962" s="20" t="str">
        <f t="shared" si="158"/>
        <v>87阶8星</v>
      </c>
      <c r="P962" s="20">
        <f t="shared" si="161"/>
        <v>955</v>
      </c>
      <c r="Q962" s="20">
        <f t="shared" si="166"/>
        <v>87</v>
      </c>
      <c r="R962" s="20">
        <f t="shared" si="167"/>
        <v>8</v>
      </c>
      <c r="S962" s="1">
        <v>1000</v>
      </c>
      <c r="T962" s="20">
        <f t="shared" si="162"/>
        <v>108775</v>
      </c>
      <c r="U962" s="20">
        <f t="shared" si="163"/>
        <v>26780</v>
      </c>
      <c r="V962" s="20">
        <f t="shared" si="164"/>
        <v>26780</v>
      </c>
      <c r="W962" s="20">
        <f t="shared" si="165"/>
        <v>1446120</v>
      </c>
      <c r="X962" s="24" t="str">
        <f t="shared" si="159"/>
        <v>{{type=4,value=108775},{type=5,value=26780},{type=6,value=26780},{type=2,value=1446120}}</v>
      </c>
      <c r="AD962" s="25">
        <v>135</v>
      </c>
      <c r="AE962" s="25">
        <v>33</v>
      </c>
      <c r="AF962" s="25">
        <v>33</v>
      </c>
      <c r="AG962" s="25">
        <v>1782</v>
      </c>
      <c r="AH962" s="27">
        <f t="shared" si="160"/>
        <v>2883.6</v>
      </c>
    </row>
    <row r="963" ht="16.5" spans="1:34">
      <c r="A963" s="1" t="s">
        <v>2955</v>
      </c>
      <c r="B963" s="1">
        <v>956</v>
      </c>
      <c r="C963" s="21">
        <v>200015</v>
      </c>
      <c r="D963" s="1">
        <v>1000</v>
      </c>
      <c r="E963" s="23" t="s">
        <v>2956</v>
      </c>
      <c r="F963" s="23" t="s">
        <v>2784</v>
      </c>
      <c r="G963" s="21">
        <v>63201</v>
      </c>
      <c r="H963" s="21">
        <v>5</v>
      </c>
      <c r="I963" s="21">
        <v>3</v>
      </c>
      <c r="J963" s="1" t="s">
        <v>1045</v>
      </c>
      <c r="K963" s="21">
        <v>30000</v>
      </c>
      <c r="N963" s="20" t="str">
        <f t="shared" si="157"/>
        <v/>
      </c>
      <c r="O963" s="20" t="str">
        <f t="shared" si="158"/>
        <v>87阶9星</v>
      </c>
      <c r="P963" s="20">
        <f t="shared" si="161"/>
        <v>956</v>
      </c>
      <c r="Q963" s="20">
        <f t="shared" si="166"/>
        <v>87</v>
      </c>
      <c r="R963" s="20">
        <f t="shared" si="167"/>
        <v>9</v>
      </c>
      <c r="S963" s="1">
        <v>1000</v>
      </c>
      <c r="T963" s="20">
        <f t="shared" si="162"/>
        <v>108910</v>
      </c>
      <c r="U963" s="20">
        <f t="shared" si="163"/>
        <v>26813</v>
      </c>
      <c r="V963" s="20">
        <f t="shared" si="164"/>
        <v>26813</v>
      </c>
      <c r="W963" s="20">
        <f t="shared" si="165"/>
        <v>1447902</v>
      </c>
      <c r="X963" s="24" t="str">
        <f t="shared" si="159"/>
        <v>{{type=4,value=108910},{type=5,value=26813},{type=6,value=26813},{type=2,value=1447902}}</v>
      </c>
      <c r="AD963" s="25">
        <v>135</v>
      </c>
      <c r="AE963" s="25">
        <v>33</v>
      </c>
      <c r="AF963" s="25">
        <v>33</v>
      </c>
      <c r="AG963" s="25">
        <v>1782</v>
      </c>
      <c r="AH963" s="27">
        <f t="shared" si="160"/>
        <v>2883.6</v>
      </c>
    </row>
    <row r="964" ht="16.5" spans="1:34">
      <c r="A964" s="1" t="s">
        <v>2957</v>
      </c>
      <c r="B964" s="1">
        <v>957</v>
      </c>
      <c r="C964" s="21">
        <v>200015</v>
      </c>
      <c r="D964" s="1">
        <v>1000</v>
      </c>
      <c r="E964" s="23" t="s">
        <v>2958</v>
      </c>
      <c r="F964" s="23" t="s">
        <v>2784</v>
      </c>
      <c r="G964" s="21">
        <v>63201</v>
      </c>
      <c r="H964" s="21">
        <v>5</v>
      </c>
      <c r="I964" s="21">
        <v>3</v>
      </c>
      <c r="J964" s="1">
        <v>1</v>
      </c>
      <c r="K964" s="21">
        <v>30000</v>
      </c>
      <c r="N964" s="20">
        <f t="shared" si="157"/>
        <v>1</v>
      </c>
      <c r="O964" s="20" t="str">
        <f t="shared" si="158"/>
        <v>87阶10星</v>
      </c>
      <c r="P964" s="20">
        <f t="shared" si="161"/>
        <v>957</v>
      </c>
      <c r="Q964" s="20">
        <f t="shared" si="166"/>
        <v>87</v>
      </c>
      <c r="R964" s="20">
        <f t="shared" si="167"/>
        <v>10</v>
      </c>
      <c r="S964" s="1">
        <v>1000</v>
      </c>
      <c r="T964" s="20">
        <f t="shared" si="162"/>
        <v>109045</v>
      </c>
      <c r="U964" s="20">
        <f t="shared" si="163"/>
        <v>26846</v>
      </c>
      <c r="V964" s="20">
        <f t="shared" si="164"/>
        <v>26846</v>
      </c>
      <c r="W964" s="20">
        <f t="shared" si="165"/>
        <v>1449684</v>
      </c>
      <c r="X964" s="24" t="str">
        <f t="shared" si="159"/>
        <v>{{type=4,value=109045},{type=5,value=26846},{type=6,value=26846},{type=2,value=1449684}}</v>
      </c>
      <c r="AD964" s="25">
        <v>135</v>
      </c>
      <c r="AE964" s="25">
        <v>33</v>
      </c>
      <c r="AF964" s="25">
        <v>33</v>
      </c>
      <c r="AG964" s="25">
        <v>1782</v>
      </c>
      <c r="AH964" s="27">
        <f t="shared" si="160"/>
        <v>2883.6</v>
      </c>
    </row>
    <row r="965" ht="16.5" spans="1:34">
      <c r="A965" s="1" t="s">
        <v>2959</v>
      </c>
      <c r="B965" s="1">
        <v>958</v>
      </c>
      <c r="C965" s="21">
        <v>200015</v>
      </c>
      <c r="D965" s="1">
        <v>1000</v>
      </c>
      <c r="E965" s="23" t="s">
        <v>2960</v>
      </c>
      <c r="F965" s="23" t="s">
        <v>2784</v>
      </c>
      <c r="G965" s="21">
        <v>63201</v>
      </c>
      <c r="H965" s="21">
        <v>5</v>
      </c>
      <c r="I965" s="21">
        <v>3</v>
      </c>
      <c r="J965" s="1" t="s">
        <v>1045</v>
      </c>
      <c r="K965" s="21">
        <v>30000</v>
      </c>
      <c r="N965" s="20" t="str">
        <f t="shared" si="157"/>
        <v/>
      </c>
      <c r="O965" s="20" t="str">
        <f t="shared" si="158"/>
        <v>88阶0星</v>
      </c>
      <c r="P965" s="20">
        <f t="shared" si="161"/>
        <v>958</v>
      </c>
      <c r="Q965" s="20">
        <f t="shared" si="166"/>
        <v>88</v>
      </c>
      <c r="R965" s="20">
        <f t="shared" si="167"/>
        <v>0</v>
      </c>
      <c r="S965" s="1">
        <v>1000</v>
      </c>
      <c r="T965" s="20">
        <f t="shared" si="162"/>
        <v>109180</v>
      </c>
      <c r="U965" s="20">
        <f t="shared" si="163"/>
        <v>26879</v>
      </c>
      <c r="V965" s="20">
        <f t="shared" si="164"/>
        <v>26879</v>
      </c>
      <c r="W965" s="20">
        <f t="shared" si="165"/>
        <v>1451466</v>
      </c>
      <c r="X965" s="24" t="str">
        <f t="shared" si="159"/>
        <v>{{type=4,value=109180},{type=5,value=26879},{type=6,value=26879},{type=2,value=1451466}}</v>
      </c>
      <c r="AD965" s="25">
        <v>135</v>
      </c>
      <c r="AE965" s="25">
        <v>33</v>
      </c>
      <c r="AF965" s="25">
        <v>33</v>
      </c>
      <c r="AG965" s="25">
        <v>1782</v>
      </c>
      <c r="AH965" s="27">
        <f t="shared" si="160"/>
        <v>2883.6</v>
      </c>
    </row>
    <row r="966" ht="16.5" spans="1:34">
      <c r="A966" s="1" t="s">
        <v>2961</v>
      </c>
      <c r="B966" s="1">
        <v>959</v>
      </c>
      <c r="C966" s="21">
        <v>200015</v>
      </c>
      <c r="D966" s="1">
        <v>1000</v>
      </c>
      <c r="E966" s="23" t="s">
        <v>2962</v>
      </c>
      <c r="F966" s="23" t="s">
        <v>2784</v>
      </c>
      <c r="G966" s="21">
        <v>63201</v>
      </c>
      <c r="H966" s="21">
        <v>5</v>
      </c>
      <c r="I966" s="21">
        <v>3</v>
      </c>
      <c r="J966" s="1" t="s">
        <v>1045</v>
      </c>
      <c r="K966" s="21">
        <v>30000</v>
      </c>
      <c r="N966" s="20" t="str">
        <f t="shared" si="157"/>
        <v/>
      </c>
      <c r="O966" s="20" t="str">
        <f t="shared" si="158"/>
        <v>88阶1星</v>
      </c>
      <c r="P966" s="20">
        <f t="shared" si="161"/>
        <v>959</v>
      </c>
      <c r="Q966" s="20">
        <f t="shared" si="166"/>
        <v>88</v>
      </c>
      <c r="R966" s="20">
        <f t="shared" si="167"/>
        <v>1</v>
      </c>
      <c r="S966" s="1">
        <v>1000</v>
      </c>
      <c r="T966" s="20">
        <f t="shared" si="162"/>
        <v>109315</v>
      </c>
      <c r="U966" s="20">
        <f t="shared" si="163"/>
        <v>26912</v>
      </c>
      <c r="V966" s="20">
        <f t="shared" si="164"/>
        <v>26912</v>
      </c>
      <c r="W966" s="20">
        <f t="shared" si="165"/>
        <v>1453248</v>
      </c>
      <c r="X966" s="24" t="str">
        <f t="shared" si="159"/>
        <v>{{type=4,value=109315},{type=5,value=26912},{type=6,value=26912},{type=2,value=1453248}}</v>
      </c>
      <c r="AD966" s="25">
        <v>135</v>
      </c>
      <c r="AE966" s="25">
        <v>33</v>
      </c>
      <c r="AF966" s="25">
        <v>33</v>
      </c>
      <c r="AG966" s="25">
        <v>1782</v>
      </c>
      <c r="AH966" s="27">
        <f t="shared" si="160"/>
        <v>2883.6</v>
      </c>
    </row>
    <row r="967" ht="16.5" spans="1:34">
      <c r="A967" s="1" t="s">
        <v>2963</v>
      </c>
      <c r="B967" s="1">
        <v>960</v>
      </c>
      <c r="C967" s="21">
        <v>200015</v>
      </c>
      <c r="D967" s="1">
        <v>1000</v>
      </c>
      <c r="E967" s="23" t="s">
        <v>2964</v>
      </c>
      <c r="F967" s="23" t="s">
        <v>2784</v>
      </c>
      <c r="G967" s="21">
        <v>63201</v>
      </c>
      <c r="H967" s="21">
        <v>5</v>
      </c>
      <c r="I967" s="21">
        <v>3</v>
      </c>
      <c r="J967" s="1" t="s">
        <v>1045</v>
      </c>
      <c r="K967" s="21">
        <v>30000</v>
      </c>
      <c r="N967" s="20" t="str">
        <f t="shared" si="157"/>
        <v/>
      </c>
      <c r="O967" s="20" t="str">
        <f t="shared" si="158"/>
        <v>88阶2星</v>
      </c>
      <c r="P967" s="20">
        <f t="shared" si="161"/>
        <v>960</v>
      </c>
      <c r="Q967" s="20">
        <f t="shared" si="166"/>
        <v>88</v>
      </c>
      <c r="R967" s="20">
        <f t="shared" si="167"/>
        <v>2</v>
      </c>
      <c r="S967" s="1">
        <v>1000</v>
      </c>
      <c r="T967" s="20">
        <f t="shared" si="162"/>
        <v>109450</v>
      </c>
      <c r="U967" s="20">
        <f t="shared" si="163"/>
        <v>26945</v>
      </c>
      <c r="V967" s="20">
        <f t="shared" si="164"/>
        <v>26945</v>
      </c>
      <c r="W967" s="20">
        <f t="shared" si="165"/>
        <v>1455030</v>
      </c>
      <c r="X967" s="24" t="str">
        <f t="shared" si="159"/>
        <v>{{type=4,value=109450},{type=5,value=26945},{type=6,value=26945},{type=2,value=1455030}}</v>
      </c>
      <c r="AD967" s="25">
        <v>135</v>
      </c>
      <c r="AE967" s="25">
        <v>33</v>
      </c>
      <c r="AF967" s="25">
        <v>33</v>
      </c>
      <c r="AG967" s="25">
        <v>1782</v>
      </c>
      <c r="AH967" s="27">
        <f t="shared" si="160"/>
        <v>2883.6</v>
      </c>
    </row>
    <row r="968" ht="16.5" spans="1:34">
      <c r="A968" s="1" t="s">
        <v>2965</v>
      </c>
      <c r="B968" s="1">
        <v>961</v>
      </c>
      <c r="C968" s="21">
        <v>200015</v>
      </c>
      <c r="D968" s="1">
        <v>1000</v>
      </c>
      <c r="E968" s="23" t="s">
        <v>2966</v>
      </c>
      <c r="F968" s="23" t="s">
        <v>2784</v>
      </c>
      <c r="G968" s="21">
        <v>63201</v>
      </c>
      <c r="H968" s="21">
        <v>5</v>
      </c>
      <c r="I968" s="21">
        <v>3</v>
      </c>
      <c r="J968" s="1" t="s">
        <v>1045</v>
      </c>
      <c r="K968" s="21">
        <v>30000</v>
      </c>
      <c r="N968" s="20" t="str">
        <f t="shared" si="157"/>
        <v/>
      </c>
      <c r="O968" s="20" t="str">
        <f t="shared" si="158"/>
        <v>88阶3星</v>
      </c>
      <c r="P968" s="20">
        <f t="shared" si="161"/>
        <v>961</v>
      </c>
      <c r="Q968" s="20">
        <f t="shared" si="166"/>
        <v>88</v>
      </c>
      <c r="R968" s="20">
        <f t="shared" si="167"/>
        <v>3</v>
      </c>
      <c r="S968" s="1">
        <v>1000</v>
      </c>
      <c r="T968" s="20">
        <f t="shared" si="162"/>
        <v>109585</v>
      </c>
      <c r="U968" s="20">
        <f t="shared" si="163"/>
        <v>26978</v>
      </c>
      <c r="V968" s="20">
        <f t="shared" si="164"/>
        <v>26978</v>
      </c>
      <c r="W968" s="20">
        <f t="shared" si="165"/>
        <v>1456812</v>
      </c>
      <c r="X968" s="24" t="str">
        <f t="shared" si="159"/>
        <v>{{type=4,value=109585},{type=5,value=26978},{type=6,value=26978},{type=2,value=1456812}}</v>
      </c>
      <c r="AD968" s="25">
        <v>135</v>
      </c>
      <c r="AE968" s="25">
        <v>33</v>
      </c>
      <c r="AF968" s="25">
        <v>33</v>
      </c>
      <c r="AG968" s="25">
        <v>1782</v>
      </c>
      <c r="AH968" s="27">
        <f t="shared" si="160"/>
        <v>2883.6</v>
      </c>
    </row>
    <row r="969" ht="16.5" spans="1:34">
      <c r="A969" s="1" t="s">
        <v>2967</v>
      </c>
      <c r="B969" s="1">
        <v>962</v>
      </c>
      <c r="C969" s="21">
        <v>200015</v>
      </c>
      <c r="D969" s="1">
        <v>1000</v>
      </c>
      <c r="E969" s="23" t="s">
        <v>2968</v>
      </c>
      <c r="F969" s="23" t="s">
        <v>2784</v>
      </c>
      <c r="G969" s="21">
        <v>63201</v>
      </c>
      <c r="H969" s="21">
        <v>5</v>
      </c>
      <c r="I969" s="21">
        <v>3</v>
      </c>
      <c r="J969" s="1" t="s">
        <v>1045</v>
      </c>
      <c r="K969" s="21">
        <v>30000</v>
      </c>
      <c r="N969" s="20" t="str">
        <f t="shared" ref="N969:N1032" si="168">IF(R969=10,1,"")</f>
        <v/>
      </c>
      <c r="O969" s="20" t="str">
        <f t="shared" ref="O969:O1032" si="169">Q969&amp;$Q$7&amp;R969&amp;$R$7</f>
        <v>88阶4星</v>
      </c>
      <c r="P969" s="20">
        <f t="shared" si="161"/>
        <v>962</v>
      </c>
      <c r="Q969" s="20">
        <f t="shared" si="166"/>
        <v>88</v>
      </c>
      <c r="R969" s="20">
        <f t="shared" si="167"/>
        <v>4</v>
      </c>
      <c r="S969" s="1">
        <v>1000</v>
      </c>
      <c r="T969" s="20">
        <f t="shared" si="162"/>
        <v>109720</v>
      </c>
      <c r="U969" s="20">
        <f t="shared" si="163"/>
        <v>27011</v>
      </c>
      <c r="V969" s="20">
        <f t="shared" si="164"/>
        <v>27011</v>
      </c>
      <c r="W969" s="20">
        <f t="shared" si="165"/>
        <v>1458594</v>
      </c>
      <c r="X969" s="24" t="str">
        <f t="shared" ref="X969:X1032" si="170">"{{type=4,value="&amp;T969&amp;"},{type=5,value="&amp;U969&amp;"},{type=6,value="&amp;V969&amp;"},{type=2,value="&amp;W969&amp;"}}"</f>
        <v>{{type=4,value=109720},{type=5,value=27011},{type=6,value=27011},{type=2,value=1458594}}</v>
      </c>
      <c r="AD969" s="25">
        <v>135</v>
      </c>
      <c r="AE969" s="25">
        <v>33</v>
      </c>
      <c r="AF969" s="25">
        <v>33</v>
      </c>
      <c r="AG969" s="25">
        <v>1782</v>
      </c>
      <c r="AH969" s="27">
        <f t="shared" ref="AH969:AH1032" si="171">(AD969*3.6+AE969*1.8+AF969*1.8+AG969*0.2)*3</f>
        <v>2883.6</v>
      </c>
    </row>
    <row r="970" ht="16.5" spans="1:34">
      <c r="A970" s="1" t="s">
        <v>2969</v>
      </c>
      <c r="B970" s="1">
        <v>963</v>
      </c>
      <c r="C970" s="21">
        <v>200015</v>
      </c>
      <c r="D970" s="1">
        <v>1000</v>
      </c>
      <c r="E970" s="23" t="s">
        <v>2970</v>
      </c>
      <c r="F970" s="23" t="s">
        <v>2784</v>
      </c>
      <c r="G970" s="21">
        <v>63201</v>
      </c>
      <c r="H970" s="21">
        <v>5</v>
      </c>
      <c r="I970" s="21">
        <v>3</v>
      </c>
      <c r="J970" s="1" t="s">
        <v>1045</v>
      </c>
      <c r="K970" s="21">
        <v>30000</v>
      </c>
      <c r="N970" s="20" t="str">
        <f t="shared" si="168"/>
        <v/>
      </c>
      <c r="O970" s="20" t="str">
        <f t="shared" si="169"/>
        <v>88阶5星</v>
      </c>
      <c r="P970" s="20">
        <f t="shared" ref="P970:P1033" si="172">P969+1</f>
        <v>963</v>
      </c>
      <c r="Q970" s="20">
        <f t="shared" si="166"/>
        <v>88</v>
      </c>
      <c r="R970" s="20">
        <f t="shared" si="167"/>
        <v>5</v>
      </c>
      <c r="S970" s="1">
        <v>1000</v>
      </c>
      <c r="T970" s="20">
        <f t="shared" ref="T970:T1033" si="173">T969+AD970</f>
        <v>109855</v>
      </c>
      <c r="U970" s="20">
        <f t="shared" ref="U970:U1033" si="174">U969+AE970</f>
        <v>27044</v>
      </c>
      <c r="V970" s="20">
        <f t="shared" ref="V970:V1033" si="175">V969+AF970</f>
        <v>27044</v>
      </c>
      <c r="W970" s="20">
        <f t="shared" ref="W970:W1033" si="176">W969+AG970</f>
        <v>1460376</v>
      </c>
      <c r="X970" s="24" t="str">
        <f t="shared" si="170"/>
        <v>{{type=4,value=109855},{type=5,value=27044},{type=6,value=27044},{type=2,value=1460376}}</v>
      </c>
      <c r="AD970" s="25">
        <v>135</v>
      </c>
      <c r="AE970" s="25">
        <v>33</v>
      </c>
      <c r="AF970" s="25">
        <v>33</v>
      </c>
      <c r="AG970" s="25">
        <v>1782</v>
      </c>
      <c r="AH970" s="27">
        <f t="shared" si="171"/>
        <v>2883.6</v>
      </c>
    </row>
    <row r="971" ht="16.5" spans="1:34">
      <c r="A971" s="1" t="s">
        <v>2971</v>
      </c>
      <c r="B971" s="1">
        <v>964</v>
      </c>
      <c r="C971" s="21">
        <v>200015</v>
      </c>
      <c r="D971" s="1">
        <v>1000</v>
      </c>
      <c r="E971" s="23" t="s">
        <v>2972</v>
      </c>
      <c r="F971" s="23" t="s">
        <v>2784</v>
      </c>
      <c r="G971" s="21">
        <v>63201</v>
      </c>
      <c r="H971" s="21">
        <v>5</v>
      </c>
      <c r="I971" s="21">
        <v>3</v>
      </c>
      <c r="J971" s="1" t="s">
        <v>1045</v>
      </c>
      <c r="K971" s="21">
        <v>30000</v>
      </c>
      <c r="N971" s="20" t="str">
        <f t="shared" si="168"/>
        <v/>
      </c>
      <c r="O971" s="20" t="str">
        <f t="shared" si="169"/>
        <v>88阶6星</v>
      </c>
      <c r="P971" s="20">
        <f t="shared" si="172"/>
        <v>964</v>
      </c>
      <c r="Q971" s="20">
        <f t="shared" si="166"/>
        <v>88</v>
      </c>
      <c r="R971" s="20">
        <f t="shared" si="167"/>
        <v>6</v>
      </c>
      <c r="S971" s="1">
        <v>1000</v>
      </c>
      <c r="T971" s="20">
        <f t="shared" si="173"/>
        <v>109990</v>
      </c>
      <c r="U971" s="20">
        <f t="shared" si="174"/>
        <v>27077</v>
      </c>
      <c r="V971" s="20">
        <f t="shared" si="175"/>
        <v>27077</v>
      </c>
      <c r="W971" s="20">
        <f t="shared" si="176"/>
        <v>1462158</v>
      </c>
      <c r="X971" s="24" t="str">
        <f t="shared" si="170"/>
        <v>{{type=4,value=109990},{type=5,value=27077},{type=6,value=27077},{type=2,value=1462158}}</v>
      </c>
      <c r="AD971" s="25">
        <v>135</v>
      </c>
      <c r="AE971" s="25">
        <v>33</v>
      </c>
      <c r="AF971" s="25">
        <v>33</v>
      </c>
      <c r="AG971" s="25">
        <v>1782</v>
      </c>
      <c r="AH971" s="27">
        <f t="shared" si="171"/>
        <v>2883.6</v>
      </c>
    </row>
    <row r="972" ht="16.5" spans="1:34">
      <c r="A972" s="1" t="s">
        <v>2973</v>
      </c>
      <c r="B972" s="1">
        <v>965</v>
      </c>
      <c r="C972" s="21">
        <v>200015</v>
      </c>
      <c r="D972" s="1">
        <v>1000</v>
      </c>
      <c r="E972" s="23" t="s">
        <v>2974</v>
      </c>
      <c r="F972" s="23" t="s">
        <v>2784</v>
      </c>
      <c r="G972" s="21">
        <v>63201</v>
      </c>
      <c r="H972" s="21">
        <v>5</v>
      </c>
      <c r="I972" s="21">
        <v>3</v>
      </c>
      <c r="J972" s="1" t="s">
        <v>1045</v>
      </c>
      <c r="K972" s="21">
        <v>30000</v>
      </c>
      <c r="N972" s="20" t="str">
        <f t="shared" si="168"/>
        <v/>
      </c>
      <c r="O972" s="20" t="str">
        <f t="shared" si="169"/>
        <v>88阶7星</v>
      </c>
      <c r="P972" s="20">
        <f t="shared" si="172"/>
        <v>965</v>
      </c>
      <c r="Q972" s="20">
        <f t="shared" si="166"/>
        <v>88</v>
      </c>
      <c r="R972" s="20">
        <f t="shared" si="167"/>
        <v>7</v>
      </c>
      <c r="S972" s="1">
        <v>1000</v>
      </c>
      <c r="T972" s="20">
        <f t="shared" si="173"/>
        <v>110125</v>
      </c>
      <c r="U972" s="20">
        <f t="shared" si="174"/>
        <v>27110</v>
      </c>
      <c r="V972" s="20">
        <f t="shared" si="175"/>
        <v>27110</v>
      </c>
      <c r="W972" s="20">
        <f t="shared" si="176"/>
        <v>1463940</v>
      </c>
      <c r="X972" s="24" t="str">
        <f t="shared" si="170"/>
        <v>{{type=4,value=110125},{type=5,value=27110},{type=6,value=27110},{type=2,value=1463940}}</v>
      </c>
      <c r="AD972" s="25">
        <v>135</v>
      </c>
      <c r="AE972" s="25">
        <v>33</v>
      </c>
      <c r="AF972" s="25">
        <v>33</v>
      </c>
      <c r="AG972" s="25">
        <v>1782</v>
      </c>
      <c r="AH972" s="27">
        <f t="shared" si="171"/>
        <v>2883.6</v>
      </c>
    </row>
    <row r="973" ht="16.5" spans="1:34">
      <c r="A973" s="1" t="s">
        <v>2975</v>
      </c>
      <c r="B973" s="1">
        <v>966</v>
      </c>
      <c r="C973" s="21">
        <v>200015</v>
      </c>
      <c r="D973" s="1">
        <v>1000</v>
      </c>
      <c r="E973" s="23" t="s">
        <v>2976</v>
      </c>
      <c r="F973" s="23" t="s">
        <v>2784</v>
      </c>
      <c r="G973" s="21">
        <v>63201</v>
      </c>
      <c r="H973" s="21">
        <v>5</v>
      </c>
      <c r="I973" s="21">
        <v>3</v>
      </c>
      <c r="J973" s="1" t="s">
        <v>1045</v>
      </c>
      <c r="K973" s="21">
        <v>30000</v>
      </c>
      <c r="N973" s="20" t="str">
        <f t="shared" si="168"/>
        <v/>
      </c>
      <c r="O973" s="20" t="str">
        <f t="shared" si="169"/>
        <v>88阶8星</v>
      </c>
      <c r="P973" s="20">
        <f t="shared" si="172"/>
        <v>966</v>
      </c>
      <c r="Q973" s="20">
        <f t="shared" si="166"/>
        <v>88</v>
      </c>
      <c r="R973" s="20">
        <f t="shared" si="167"/>
        <v>8</v>
      </c>
      <c r="S973" s="1">
        <v>1000</v>
      </c>
      <c r="T973" s="20">
        <f t="shared" si="173"/>
        <v>110260</v>
      </c>
      <c r="U973" s="20">
        <f t="shared" si="174"/>
        <v>27143</v>
      </c>
      <c r="V973" s="20">
        <f t="shared" si="175"/>
        <v>27143</v>
      </c>
      <c r="W973" s="20">
        <f t="shared" si="176"/>
        <v>1465722</v>
      </c>
      <c r="X973" s="24" t="str">
        <f t="shared" si="170"/>
        <v>{{type=4,value=110260},{type=5,value=27143},{type=6,value=27143},{type=2,value=1465722}}</v>
      </c>
      <c r="AD973" s="25">
        <v>135</v>
      </c>
      <c r="AE973" s="25">
        <v>33</v>
      </c>
      <c r="AF973" s="25">
        <v>33</v>
      </c>
      <c r="AG973" s="25">
        <v>1782</v>
      </c>
      <c r="AH973" s="27">
        <f t="shared" si="171"/>
        <v>2883.6</v>
      </c>
    </row>
    <row r="974" ht="16.5" spans="1:34">
      <c r="A974" s="1" t="s">
        <v>2977</v>
      </c>
      <c r="B974" s="1">
        <v>967</v>
      </c>
      <c r="C974" s="21">
        <v>200015</v>
      </c>
      <c r="D974" s="1">
        <v>1000</v>
      </c>
      <c r="E974" s="23" t="s">
        <v>2978</v>
      </c>
      <c r="F974" s="23" t="s">
        <v>2784</v>
      </c>
      <c r="G974" s="21">
        <v>63201</v>
      </c>
      <c r="H974" s="21">
        <v>5</v>
      </c>
      <c r="I974" s="21">
        <v>3</v>
      </c>
      <c r="J974" s="1" t="s">
        <v>1045</v>
      </c>
      <c r="K974" s="21">
        <v>30000</v>
      </c>
      <c r="N974" s="20" t="str">
        <f t="shared" si="168"/>
        <v/>
      </c>
      <c r="O974" s="20" t="str">
        <f t="shared" si="169"/>
        <v>88阶9星</v>
      </c>
      <c r="P974" s="20">
        <f t="shared" si="172"/>
        <v>967</v>
      </c>
      <c r="Q974" s="20">
        <f t="shared" si="166"/>
        <v>88</v>
      </c>
      <c r="R974" s="20">
        <f t="shared" si="167"/>
        <v>9</v>
      </c>
      <c r="S974" s="1">
        <v>1000</v>
      </c>
      <c r="T974" s="20">
        <f t="shared" si="173"/>
        <v>110395</v>
      </c>
      <c r="U974" s="20">
        <f t="shared" si="174"/>
        <v>27176</v>
      </c>
      <c r="V974" s="20">
        <f t="shared" si="175"/>
        <v>27176</v>
      </c>
      <c r="W974" s="20">
        <f t="shared" si="176"/>
        <v>1467504</v>
      </c>
      <c r="X974" s="24" t="str">
        <f t="shared" si="170"/>
        <v>{{type=4,value=110395},{type=5,value=27176},{type=6,value=27176},{type=2,value=1467504}}</v>
      </c>
      <c r="AD974" s="25">
        <v>135</v>
      </c>
      <c r="AE974" s="25">
        <v>33</v>
      </c>
      <c r="AF974" s="25">
        <v>33</v>
      </c>
      <c r="AG974" s="25">
        <v>1782</v>
      </c>
      <c r="AH974" s="27">
        <f t="shared" si="171"/>
        <v>2883.6</v>
      </c>
    </row>
    <row r="975" ht="16.5" spans="1:34">
      <c r="A975" s="1" t="s">
        <v>2979</v>
      </c>
      <c r="B975" s="1">
        <v>968</v>
      </c>
      <c r="C975" s="21">
        <v>200015</v>
      </c>
      <c r="D975" s="1">
        <v>1000</v>
      </c>
      <c r="E975" s="23" t="s">
        <v>2980</v>
      </c>
      <c r="F975" s="23" t="s">
        <v>2784</v>
      </c>
      <c r="G975" s="21">
        <v>63201</v>
      </c>
      <c r="H975" s="21">
        <v>5</v>
      </c>
      <c r="I975" s="21">
        <v>3</v>
      </c>
      <c r="J975" s="1">
        <v>1</v>
      </c>
      <c r="K975" s="21">
        <v>30000</v>
      </c>
      <c r="N975" s="20">
        <f t="shared" si="168"/>
        <v>1</v>
      </c>
      <c r="O975" s="20" t="str">
        <f t="shared" si="169"/>
        <v>88阶10星</v>
      </c>
      <c r="P975" s="20">
        <f t="shared" si="172"/>
        <v>968</v>
      </c>
      <c r="Q975" s="20">
        <f t="shared" si="166"/>
        <v>88</v>
      </c>
      <c r="R975" s="20">
        <f t="shared" si="167"/>
        <v>10</v>
      </c>
      <c r="S975" s="1">
        <v>1000</v>
      </c>
      <c r="T975" s="20">
        <f t="shared" si="173"/>
        <v>110530</v>
      </c>
      <c r="U975" s="20">
        <f t="shared" si="174"/>
        <v>27209</v>
      </c>
      <c r="V975" s="20">
        <f t="shared" si="175"/>
        <v>27209</v>
      </c>
      <c r="W975" s="20">
        <f t="shared" si="176"/>
        <v>1469286</v>
      </c>
      <c r="X975" s="24" t="str">
        <f t="shared" si="170"/>
        <v>{{type=4,value=110530},{type=5,value=27209},{type=6,value=27209},{type=2,value=1469286}}</v>
      </c>
      <c r="AD975" s="25">
        <v>135</v>
      </c>
      <c r="AE975" s="25">
        <v>33</v>
      </c>
      <c r="AF975" s="25">
        <v>33</v>
      </c>
      <c r="AG975" s="25">
        <v>1782</v>
      </c>
      <c r="AH975" s="27">
        <f t="shared" si="171"/>
        <v>2883.6</v>
      </c>
    </row>
    <row r="976" ht="16.5" spans="1:34">
      <c r="A976" s="1" t="s">
        <v>2981</v>
      </c>
      <c r="B976" s="1">
        <v>969</v>
      </c>
      <c r="C976" s="21">
        <v>200015</v>
      </c>
      <c r="D976" s="1">
        <v>1000</v>
      </c>
      <c r="E976" s="23" t="s">
        <v>2982</v>
      </c>
      <c r="F976" s="23" t="s">
        <v>2784</v>
      </c>
      <c r="G976" s="21">
        <v>63201</v>
      </c>
      <c r="H976" s="21">
        <v>5</v>
      </c>
      <c r="I976" s="21">
        <v>3</v>
      </c>
      <c r="J976" s="1" t="s">
        <v>1045</v>
      </c>
      <c r="K976" s="21">
        <v>30000</v>
      </c>
      <c r="N976" s="20" t="str">
        <f t="shared" si="168"/>
        <v/>
      </c>
      <c r="O976" s="20" t="str">
        <f t="shared" si="169"/>
        <v>89阶0星</v>
      </c>
      <c r="P976" s="20">
        <f t="shared" si="172"/>
        <v>969</v>
      </c>
      <c r="Q976" s="20">
        <f t="shared" si="166"/>
        <v>89</v>
      </c>
      <c r="R976" s="20">
        <f t="shared" si="167"/>
        <v>0</v>
      </c>
      <c r="S976" s="1">
        <v>1000</v>
      </c>
      <c r="T976" s="20">
        <f t="shared" si="173"/>
        <v>110665</v>
      </c>
      <c r="U976" s="20">
        <f t="shared" si="174"/>
        <v>27242</v>
      </c>
      <c r="V976" s="20">
        <f t="shared" si="175"/>
        <v>27242</v>
      </c>
      <c r="W976" s="20">
        <f t="shared" si="176"/>
        <v>1471068</v>
      </c>
      <c r="X976" s="24" t="str">
        <f t="shared" si="170"/>
        <v>{{type=4,value=110665},{type=5,value=27242},{type=6,value=27242},{type=2,value=1471068}}</v>
      </c>
      <c r="AD976" s="25">
        <v>135</v>
      </c>
      <c r="AE976" s="25">
        <v>33</v>
      </c>
      <c r="AF976" s="25">
        <v>33</v>
      </c>
      <c r="AG976" s="25">
        <v>1782</v>
      </c>
      <c r="AH976" s="27">
        <f t="shared" si="171"/>
        <v>2883.6</v>
      </c>
    </row>
    <row r="977" ht="16.5" spans="1:34">
      <c r="A977" s="1" t="s">
        <v>2983</v>
      </c>
      <c r="B977" s="1">
        <v>970</v>
      </c>
      <c r="C977" s="21">
        <v>200015</v>
      </c>
      <c r="D977" s="1">
        <v>1000</v>
      </c>
      <c r="E977" s="23" t="s">
        <v>2984</v>
      </c>
      <c r="F977" s="23" t="s">
        <v>2784</v>
      </c>
      <c r="G977" s="21">
        <v>63201</v>
      </c>
      <c r="H977" s="21">
        <v>5</v>
      </c>
      <c r="I977" s="21">
        <v>3</v>
      </c>
      <c r="J977" s="1" t="s">
        <v>1045</v>
      </c>
      <c r="K977" s="21">
        <v>30000</v>
      </c>
      <c r="N977" s="20" t="str">
        <f t="shared" si="168"/>
        <v/>
      </c>
      <c r="O977" s="20" t="str">
        <f t="shared" si="169"/>
        <v>89阶1星</v>
      </c>
      <c r="P977" s="20">
        <f t="shared" si="172"/>
        <v>970</v>
      </c>
      <c r="Q977" s="20">
        <f t="shared" si="166"/>
        <v>89</v>
      </c>
      <c r="R977" s="20">
        <f t="shared" si="167"/>
        <v>1</v>
      </c>
      <c r="S977" s="1">
        <v>1000</v>
      </c>
      <c r="T977" s="20">
        <f t="shared" si="173"/>
        <v>110800</v>
      </c>
      <c r="U977" s="20">
        <f t="shared" si="174"/>
        <v>27275</v>
      </c>
      <c r="V977" s="20">
        <f t="shared" si="175"/>
        <v>27275</v>
      </c>
      <c r="W977" s="20">
        <f t="shared" si="176"/>
        <v>1472850</v>
      </c>
      <c r="X977" s="24" t="str">
        <f t="shared" si="170"/>
        <v>{{type=4,value=110800},{type=5,value=27275},{type=6,value=27275},{type=2,value=1472850}}</v>
      </c>
      <c r="AD977" s="25">
        <v>135</v>
      </c>
      <c r="AE977" s="25">
        <v>33</v>
      </c>
      <c r="AF977" s="25">
        <v>33</v>
      </c>
      <c r="AG977" s="25">
        <v>1782</v>
      </c>
      <c r="AH977" s="27">
        <f t="shared" si="171"/>
        <v>2883.6</v>
      </c>
    </row>
    <row r="978" ht="16.5" spans="1:34">
      <c r="A978" s="1" t="s">
        <v>2985</v>
      </c>
      <c r="B978" s="1">
        <v>971</v>
      </c>
      <c r="C978" s="21">
        <v>200015</v>
      </c>
      <c r="D978" s="1">
        <v>1000</v>
      </c>
      <c r="E978" s="23" t="s">
        <v>2986</v>
      </c>
      <c r="F978" s="23" t="s">
        <v>2784</v>
      </c>
      <c r="G978" s="21">
        <v>63201</v>
      </c>
      <c r="H978" s="21">
        <v>5</v>
      </c>
      <c r="I978" s="21">
        <v>3</v>
      </c>
      <c r="J978" s="1" t="s">
        <v>1045</v>
      </c>
      <c r="K978" s="21">
        <v>30000</v>
      </c>
      <c r="N978" s="20" t="str">
        <f t="shared" si="168"/>
        <v/>
      </c>
      <c r="O978" s="20" t="str">
        <f t="shared" si="169"/>
        <v>89阶2星</v>
      </c>
      <c r="P978" s="20">
        <f t="shared" si="172"/>
        <v>971</v>
      </c>
      <c r="Q978" s="20">
        <f t="shared" si="166"/>
        <v>89</v>
      </c>
      <c r="R978" s="20">
        <f t="shared" si="167"/>
        <v>2</v>
      </c>
      <c r="S978" s="1">
        <v>1000</v>
      </c>
      <c r="T978" s="20">
        <f t="shared" si="173"/>
        <v>110935</v>
      </c>
      <c r="U978" s="20">
        <f t="shared" si="174"/>
        <v>27308</v>
      </c>
      <c r="V978" s="20">
        <f t="shared" si="175"/>
        <v>27308</v>
      </c>
      <c r="W978" s="20">
        <f t="shared" si="176"/>
        <v>1474632</v>
      </c>
      <c r="X978" s="24" t="str">
        <f t="shared" si="170"/>
        <v>{{type=4,value=110935},{type=5,value=27308},{type=6,value=27308},{type=2,value=1474632}}</v>
      </c>
      <c r="AD978" s="25">
        <v>135</v>
      </c>
      <c r="AE978" s="25">
        <v>33</v>
      </c>
      <c r="AF978" s="25">
        <v>33</v>
      </c>
      <c r="AG978" s="25">
        <v>1782</v>
      </c>
      <c r="AH978" s="27">
        <f t="shared" si="171"/>
        <v>2883.6</v>
      </c>
    </row>
    <row r="979" ht="16.5" spans="1:34">
      <c r="A979" s="1" t="s">
        <v>2987</v>
      </c>
      <c r="B979" s="1">
        <v>972</v>
      </c>
      <c r="C979" s="21">
        <v>200015</v>
      </c>
      <c r="D979" s="1">
        <v>1000</v>
      </c>
      <c r="E979" s="23" t="s">
        <v>2988</v>
      </c>
      <c r="F979" s="23" t="s">
        <v>2784</v>
      </c>
      <c r="G979" s="21">
        <v>63201</v>
      </c>
      <c r="H979" s="21">
        <v>5</v>
      </c>
      <c r="I979" s="21">
        <v>3</v>
      </c>
      <c r="J979" s="1" t="s">
        <v>1045</v>
      </c>
      <c r="K979" s="21">
        <v>30000</v>
      </c>
      <c r="N979" s="20" t="str">
        <f t="shared" si="168"/>
        <v/>
      </c>
      <c r="O979" s="20" t="str">
        <f t="shared" si="169"/>
        <v>89阶3星</v>
      </c>
      <c r="P979" s="20">
        <f t="shared" si="172"/>
        <v>972</v>
      </c>
      <c r="Q979" s="20">
        <f t="shared" si="166"/>
        <v>89</v>
      </c>
      <c r="R979" s="20">
        <f t="shared" si="167"/>
        <v>3</v>
      </c>
      <c r="S979" s="1">
        <v>1000</v>
      </c>
      <c r="T979" s="20">
        <f t="shared" si="173"/>
        <v>111070</v>
      </c>
      <c r="U979" s="20">
        <f t="shared" si="174"/>
        <v>27341</v>
      </c>
      <c r="V979" s="20">
        <f t="shared" si="175"/>
        <v>27341</v>
      </c>
      <c r="W979" s="20">
        <f t="shared" si="176"/>
        <v>1476414</v>
      </c>
      <c r="X979" s="24" t="str">
        <f t="shared" si="170"/>
        <v>{{type=4,value=111070},{type=5,value=27341},{type=6,value=27341},{type=2,value=1476414}}</v>
      </c>
      <c r="AD979" s="25">
        <v>135</v>
      </c>
      <c r="AE979" s="25">
        <v>33</v>
      </c>
      <c r="AF979" s="25">
        <v>33</v>
      </c>
      <c r="AG979" s="25">
        <v>1782</v>
      </c>
      <c r="AH979" s="27">
        <f t="shared" si="171"/>
        <v>2883.6</v>
      </c>
    </row>
    <row r="980" ht="16.5" spans="1:34">
      <c r="A980" s="1" t="s">
        <v>2989</v>
      </c>
      <c r="B980" s="1">
        <v>973</v>
      </c>
      <c r="C980" s="21">
        <v>200015</v>
      </c>
      <c r="D980" s="1">
        <v>1000</v>
      </c>
      <c r="E980" s="23" t="s">
        <v>2990</v>
      </c>
      <c r="F980" s="23" t="s">
        <v>2784</v>
      </c>
      <c r="G980" s="21">
        <v>63201</v>
      </c>
      <c r="H980" s="21">
        <v>5</v>
      </c>
      <c r="I980" s="21">
        <v>3</v>
      </c>
      <c r="J980" s="1" t="s">
        <v>1045</v>
      </c>
      <c r="K980" s="21">
        <v>30000</v>
      </c>
      <c r="N980" s="20" t="str">
        <f t="shared" si="168"/>
        <v/>
      </c>
      <c r="O980" s="20" t="str">
        <f t="shared" si="169"/>
        <v>89阶4星</v>
      </c>
      <c r="P980" s="20">
        <f t="shared" si="172"/>
        <v>973</v>
      </c>
      <c r="Q980" s="20">
        <f t="shared" ref="Q980:Q1043" si="177">Q969+1</f>
        <v>89</v>
      </c>
      <c r="R980" s="20">
        <f t="shared" ref="R980:R1043" si="178">R969</f>
        <v>4</v>
      </c>
      <c r="S980" s="1">
        <v>1000</v>
      </c>
      <c r="T980" s="20">
        <f t="shared" si="173"/>
        <v>111205</v>
      </c>
      <c r="U980" s="20">
        <f t="shared" si="174"/>
        <v>27374</v>
      </c>
      <c r="V980" s="20">
        <f t="shared" si="175"/>
        <v>27374</v>
      </c>
      <c r="W980" s="20">
        <f t="shared" si="176"/>
        <v>1478196</v>
      </c>
      <c r="X980" s="24" t="str">
        <f t="shared" si="170"/>
        <v>{{type=4,value=111205},{type=5,value=27374},{type=6,value=27374},{type=2,value=1478196}}</v>
      </c>
      <c r="AD980" s="25">
        <v>135</v>
      </c>
      <c r="AE980" s="25">
        <v>33</v>
      </c>
      <c r="AF980" s="25">
        <v>33</v>
      </c>
      <c r="AG980" s="25">
        <v>1782</v>
      </c>
      <c r="AH980" s="27">
        <f t="shared" si="171"/>
        <v>2883.6</v>
      </c>
    </row>
    <row r="981" ht="16.5" spans="1:34">
      <c r="A981" s="1" t="s">
        <v>2991</v>
      </c>
      <c r="B981" s="1">
        <v>974</v>
      </c>
      <c r="C981" s="21">
        <v>200015</v>
      </c>
      <c r="D981" s="1">
        <v>1000</v>
      </c>
      <c r="E981" s="23" t="s">
        <v>2992</v>
      </c>
      <c r="F981" s="23" t="s">
        <v>2784</v>
      </c>
      <c r="G981" s="21">
        <v>63201</v>
      </c>
      <c r="H981" s="21">
        <v>5</v>
      </c>
      <c r="I981" s="21">
        <v>3</v>
      </c>
      <c r="J981" s="1" t="s">
        <v>1045</v>
      </c>
      <c r="K981" s="21">
        <v>30000</v>
      </c>
      <c r="N981" s="20" t="str">
        <f t="shared" si="168"/>
        <v/>
      </c>
      <c r="O981" s="20" t="str">
        <f t="shared" si="169"/>
        <v>89阶5星</v>
      </c>
      <c r="P981" s="20">
        <f t="shared" si="172"/>
        <v>974</v>
      </c>
      <c r="Q981" s="20">
        <f t="shared" si="177"/>
        <v>89</v>
      </c>
      <c r="R981" s="20">
        <f t="shared" si="178"/>
        <v>5</v>
      </c>
      <c r="S981" s="1">
        <v>1000</v>
      </c>
      <c r="T981" s="20">
        <f t="shared" si="173"/>
        <v>111340</v>
      </c>
      <c r="U981" s="20">
        <f t="shared" si="174"/>
        <v>27407</v>
      </c>
      <c r="V981" s="20">
        <f t="shared" si="175"/>
        <v>27407</v>
      </c>
      <c r="W981" s="20">
        <f t="shared" si="176"/>
        <v>1479978</v>
      </c>
      <c r="X981" s="24" t="str">
        <f t="shared" si="170"/>
        <v>{{type=4,value=111340},{type=5,value=27407},{type=6,value=27407},{type=2,value=1479978}}</v>
      </c>
      <c r="AD981" s="25">
        <v>135</v>
      </c>
      <c r="AE981" s="25">
        <v>33</v>
      </c>
      <c r="AF981" s="25">
        <v>33</v>
      </c>
      <c r="AG981" s="25">
        <v>1782</v>
      </c>
      <c r="AH981" s="27">
        <f t="shared" si="171"/>
        <v>2883.6</v>
      </c>
    </row>
    <row r="982" ht="16.5" spans="1:34">
      <c r="A982" s="1" t="s">
        <v>2993</v>
      </c>
      <c r="B982" s="1">
        <v>975</v>
      </c>
      <c r="C982" s="21">
        <v>200015</v>
      </c>
      <c r="D982" s="1">
        <v>1000</v>
      </c>
      <c r="E982" s="23" t="s">
        <v>2994</v>
      </c>
      <c r="F982" s="23" t="s">
        <v>2784</v>
      </c>
      <c r="G982" s="21">
        <v>63201</v>
      </c>
      <c r="H982" s="21">
        <v>5</v>
      </c>
      <c r="I982" s="21">
        <v>3</v>
      </c>
      <c r="J982" s="1" t="s">
        <v>1045</v>
      </c>
      <c r="K982" s="21">
        <v>30000</v>
      </c>
      <c r="N982" s="20" t="str">
        <f t="shared" si="168"/>
        <v/>
      </c>
      <c r="O982" s="20" t="str">
        <f t="shared" si="169"/>
        <v>89阶6星</v>
      </c>
      <c r="P982" s="20">
        <f t="shared" si="172"/>
        <v>975</v>
      </c>
      <c r="Q982" s="20">
        <f t="shared" si="177"/>
        <v>89</v>
      </c>
      <c r="R982" s="20">
        <f t="shared" si="178"/>
        <v>6</v>
      </c>
      <c r="S982" s="1">
        <v>1000</v>
      </c>
      <c r="T982" s="20">
        <f t="shared" si="173"/>
        <v>111475</v>
      </c>
      <c r="U982" s="20">
        <f t="shared" si="174"/>
        <v>27440</v>
      </c>
      <c r="V982" s="20">
        <f t="shared" si="175"/>
        <v>27440</v>
      </c>
      <c r="W982" s="20">
        <f t="shared" si="176"/>
        <v>1481760</v>
      </c>
      <c r="X982" s="24" t="str">
        <f t="shared" si="170"/>
        <v>{{type=4,value=111475},{type=5,value=27440},{type=6,value=27440},{type=2,value=1481760}}</v>
      </c>
      <c r="AD982" s="25">
        <v>135</v>
      </c>
      <c r="AE982" s="25">
        <v>33</v>
      </c>
      <c r="AF982" s="25">
        <v>33</v>
      </c>
      <c r="AG982" s="25">
        <v>1782</v>
      </c>
      <c r="AH982" s="27">
        <f t="shared" si="171"/>
        <v>2883.6</v>
      </c>
    </row>
    <row r="983" ht="16.5" spans="1:34">
      <c r="A983" s="1" t="s">
        <v>2995</v>
      </c>
      <c r="B983" s="1">
        <v>976</v>
      </c>
      <c r="C983" s="21">
        <v>200015</v>
      </c>
      <c r="D983" s="1">
        <v>1000</v>
      </c>
      <c r="E983" s="23" t="s">
        <v>2996</v>
      </c>
      <c r="F983" s="23" t="s">
        <v>2784</v>
      </c>
      <c r="G983" s="21">
        <v>63201</v>
      </c>
      <c r="H983" s="21">
        <v>5</v>
      </c>
      <c r="I983" s="21">
        <v>3</v>
      </c>
      <c r="J983" s="1" t="s">
        <v>1045</v>
      </c>
      <c r="K983" s="21">
        <v>30000</v>
      </c>
      <c r="N983" s="20" t="str">
        <f t="shared" si="168"/>
        <v/>
      </c>
      <c r="O983" s="20" t="str">
        <f t="shared" si="169"/>
        <v>89阶7星</v>
      </c>
      <c r="P983" s="20">
        <f t="shared" si="172"/>
        <v>976</v>
      </c>
      <c r="Q983" s="20">
        <f t="shared" si="177"/>
        <v>89</v>
      </c>
      <c r="R983" s="20">
        <f t="shared" si="178"/>
        <v>7</v>
      </c>
      <c r="S983" s="1">
        <v>1000</v>
      </c>
      <c r="T983" s="20">
        <f t="shared" si="173"/>
        <v>111610</v>
      </c>
      <c r="U983" s="20">
        <f t="shared" si="174"/>
        <v>27473</v>
      </c>
      <c r="V983" s="20">
        <f t="shared" si="175"/>
        <v>27473</v>
      </c>
      <c r="W983" s="20">
        <f t="shared" si="176"/>
        <v>1483542</v>
      </c>
      <c r="X983" s="24" t="str">
        <f t="shared" si="170"/>
        <v>{{type=4,value=111610},{type=5,value=27473},{type=6,value=27473},{type=2,value=1483542}}</v>
      </c>
      <c r="AD983" s="25">
        <v>135</v>
      </c>
      <c r="AE983" s="25">
        <v>33</v>
      </c>
      <c r="AF983" s="25">
        <v>33</v>
      </c>
      <c r="AG983" s="25">
        <v>1782</v>
      </c>
      <c r="AH983" s="27">
        <f t="shared" si="171"/>
        <v>2883.6</v>
      </c>
    </row>
    <row r="984" ht="16.5" spans="1:34">
      <c r="A984" s="1" t="s">
        <v>2997</v>
      </c>
      <c r="B984" s="1">
        <v>977</v>
      </c>
      <c r="C984" s="21">
        <v>200015</v>
      </c>
      <c r="D984" s="1">
        <v>1000</v>
      </c>
      <c r="E984" s="23" t="s">
        <v>2998</v>
      </c>
      <c r="F984" s="23" t="s">
        <v>2784</v>
      </c>
      <c r="G984" s="21">
        <v>63201</v>
      </c>
      <c r="H984" s="21">
        <v>5</v>
      </c>
      <c r="I984" s="21">
        <v>3</v>
      </c>
      <c r="J984" s="1" t="s">
        <v>1045</v>
      </c>
      <c r="K984" s="21">
        <v>30000</v>
      </c>
      <c r="N984" s="20" t="str">
        <f t="shared" si="168"/>
        <v/>
      </c>
      <c r="O984" s="20" t="str">
        <f t="shared" si="169"/>
        <v>89阶8星</v>
      </c>
      <c r="P984" s="20">
        <f t="shared" si="172"/>
        <v>977</v>
      </c>
      <c r="Q984" s="20">
        <f t="shared" si="177"/>
        <v>89</v>
      </c>
      <c r="R984" s="20">
        <f t="shared" si="178"/>
        <v>8</v>
      </c>
      <c r="S984" s="1">
        <v>1000</v>
      </c>
      <c r="T984" s="20">
        <f t="shared" si="173"/>
        <v>111745</v>
      </c>
      <c r="U984" s="20">
        <f t="shared" si="174"/>
        <v>27506</v>
      </c>
      <c r="V984" s="20">
        <f t="shared" si="175"/>
        <v>27506</v>
      </c>
      <c r="W984" s="20">
        <f t="shared" si="176"/>
        <v>1485324</v>
      </c>
      <c r="X984" s="24" t="str">
        <f t="shared" si="170"/>
        <v>{{type=4,value=111745},{type=5,value=27506},{type=6,value=27506},{type=2,value=1485324}}</v>
      </c>
      <c r="AD984" s="25">
        <v>135</v>
      </c>
      <c r="AE984" s="25">
        <v>33</v>
      </c>
      <c r="AF984" s="25">
        <v>33</v>
      </c>
      <c r="AG984" s="25">
        <v>1782</v>
      </c>
      <c r="AH984" s="27">
        <f t="shared" si="171"/>
        <v>2883.6</v>
      </c>
    </row>
    <row r="985" ht="16.5" spans="1:34">
      <c r="A985" s="1" t="s">
        <v>2999</v>
      </c>
      <c r="B985" s="1">
        <v>978</v>
      </c>
      <c r="C985" s="21">
        <v>200015</v>
      </c>
      <c r="D985" s="1">
        <v>1000</v>
      </c>
      <c r="E985" s="23" t="s">
        <v>3000</v>
      </c>
      <c r="F985" s="23" t="s">
        <v>2784</v>
      </c>
      <c r="G985" s="21">
        <v>63201</v>
      </c>
      <c r="H985" s="21">
        <v>5</v>
      </c>
      <c r="I985" s="21">
        <v>3</v>
      </c>
      <c r="J985" s="1" t="s">
        <v>1045</v>
      </c>
      <c r="K985" s="21">
        <v>30000</v>
      </c>
      <c r="N985" s="20" t="str">
        <f t="shared" si="168"/>
        <v/>
      </c>
      <c r="O985" s="20" t="str">
        <f t="shared" si="169"/>
        <v>89阶9星</v>
      </c>
      <c r="P985" s="20">
        <f t="shared" si="172"/>
        <v>978</v>
      </c>
      <c r="Q985" s="20">
        <f t="shared" si="177"/>
        <v>89</v>
      </c>
      <c r="R985" s="20">
        <f t="shared" si="178"/>
        <v>9</v>
      </c>
      <c r="S985" s="1">
        <v>1000</v>
      </c>
      <c r="T985" s="20">
        <f t="shared" si="173"/>
        <v>111880</v>
      </c>
      <c r="U985" s="20">
        <f t="shared" si="174"/>
        <v>27539</v>
      </c>
      <c r="V985" s="20">
        <f t="shared" si="175"/>
        <v>27539</v>
      </c>
      <c r="W985" s="20">
        <f t="shared" si="176"/>
        <v>1487106</v>
      </c>
      <c r="X985" s="24" t="str">
        <f t="shared" si="170"/>
        <v>{{type=4,value=111880},{type=5,value=27539},{type=6,value=27539},{type=2,value=1487106}}</v>
      </c>
      <c r="AD985" s="25">
        <v>135</v>
      </c>
      <c r="AE985" s="25">
        <v>33</v>
      </c>
      <c r="AF985" s="25">
        <v>33</v>
      </c>
      <c r="AG985" s="25">
        <v>1782</v>
      </c>
      <c r="AH985" s="27">
        <f t="shared" si="171"/>
        <v>2883.6</v>
      </c>
    </row>
    <row r="986" ht="16.5" spans="1:34">
      <c r="A986" s="1" t="s">
        <v>3001</v>
      </c>
      <c r="B986" s="1">
        <v>979</v>
      </c>
      <c r="C986" s="21">
        <v>200015</v>
      </c>
      <c r="D986" s="1">
        <v>1000</v>
      </c>
      <c r="E986" s="23" t="s">
        <v>3002</v>
      </c>
      <c r="F986" s="23" t="s">
        <v>2784</v>
      </c>
      <c r="G986" s="21">
        <v>63201</v>
      </c>
      <c r="H986" s="21">
        <v>5</v>
      </c>
      <c r="I986" s="21">
        <v>3</v>
      </c>
      <c r="J986" s="1">
        <v>1</v>
      </c>
      <c r="K986" s="21">
        <v>30000</v>
      </c>
      <c r="N986" s="20">
        <f t="shared" si="168"/>
        <v>1</v>
      </c>
      <c r="O986" s="20" t="str">
        <f t="shared" si="169"/>
        <v>89阶10星</v>
      </c>
      <c r="P986" s="20">
        <f t="shared" si="172"/>
        <v>979</v>
      </c>
      <c r="Q986" s="20">
        <f t="shared" si="177"/>
        <v>89</v>
      </c>
      <c r="R986" s="20">
        <f t="shared" si="178"/>
        <v>10</v>
      </c>
      <c r="S986" s="1">
        <v>1000</v>
      </c>
      <c r="T986" s="20">
        <f t="shared" si="173"/>
        <v>112015</v>
      </c>
      <c r="U986" s="20">
        <f t="shared" si="174"/>
        <v>27572</v>
      </c>
      <c r="V986" s="20">
        <f t="shared" si="175"/>
        <v>27572</v>
      </c>
      <c r="W986" s="20">
        <f t="shared" si="176"/>
        <v>1488888</v>
      </c>
      <c r="X986" s="24" t="str">
        <f t="shared" si="170"/>
        <v>{{type=4,value=112015},{type=5,value=27572},{type=6,value=27572},{type=2,value=1488888}}</v>
      </c>
      <c r="AD986" s="25">
        <v>135</v>
      </c>
      <c r="AE986" s="25">
        <v>33</v>
      </c>
      <c r="AF986" s="25">
        <v>33</v>
      </c>
      <c r="AG986" s="25">
        <v>1782</v>
      </c>
      <c r="AH986" s="27">
        <f t="shared" si="171"/>
        <v>2883.6</v>
      </c>
    </row>
    <row r="987" ht="16.5" spans="1:34">
      <c r="A987" s="1" t="s">
        <v>3003</v>
      </c>
      <c r="B987" s="1">
        <v>980</v>
      </c>
      <c r="C987" s="21">
        <v>200015</v>
      </c>
      <c r="D987" s="1">
        <v>1000</v>
      </c>
      <c r="E987" s="23" t="s">
        <v>3004</v>
      </c>
      <c r="F987" s="23" t="s">
        <v>2784</v>
      </c>
      <c r="G987" s="21">
        <v>63201</v>
      </c>
      <c r="H987" s="21">
        <v>5</v>
      </c>
      <c r="I987" s="21">
        <v>3</v>
      </c>
      <c r="J987" s="1" t="s">
        <v>1045</v>
      </c>
      <c r="K987" s="21">
        <v>30000</v>
      </c>
      <c r="N987" s="20" t="str">
        <f t="shared" si="168"/>
        <v/>
      </c>
      <c r="O987" s="20" t="str">
        <f t="shared" si="169"/>
        <v>90阶0星</v>
      </c>
      <c r="P987" s="20">
        <f t="shared" si="172"/>
        <v>980</v>
      </c>
      <c r="Q987" s="20">
        <f t="shared" si="177"/>
        <v>90</v>
      </c>
      <c r="R987" s="20">
        <f t="shared" si="178"/>
        <v>0</v>
      </c>
      <c r="S987" s="1">
        <v>1000</v>
      </c>
      <c r="T987" s="20">
        <f t="shared" si="173"/>
        <v>112150</v>
      </c>
      <c r="U987" s="20">
        <f t="shared" si="174"/>
        <v>27605</v>
      </c>
      <c r="V987" s="20">
        <f t="shared" si="175"/>
        <v>27605</v>
      </c>
      <c r="W987" s="20">
        <f t="shared" si="176"/>
        <v>1490670</v>
      </c>
      <c r="X987" s="24" t="str">
        <f t="shared" si="170"/>
        <v>{{type=4,value=112150},{type=5,value=27605},{type=6,value=27605},{type=2,value=1490670}}</v>
      </c>
      <c r="AD987" s="25">
        <v>135</v>
      </c>
      <c r="AE987" s="25">
        <v>33</v>
      </c>
      <c r="AF987" s="25">
        <v>33</v>
      </c>
      <c r="AG987" s="25">
        <v>1782</v>
      </c>
      <c r="AH987" s="27">
        <f t="shared" si="171"/>
        <v>2883.6</v>
      </c>
    </row>
    <row r="988" ht="16.5" spans="1:34">
      <c r="A988" s="1" t="s">
        <v>3005</v>
      </c>
      <c r="B988" s="1">
        <v>981</v>
      </c>
      <c r="C988" s="21">
        <v>200015</v>
      </c>
      <c r="D988" s="1">
        <v>1000</v>
      </c>
      <c r="E988" s="23" t="s">
        <v>3006</v>
      </c>
      <c r="F988" s="23" t="s">
        <v>2784</v>
      </c>
      <c r="G988" s="21">
        <v>63201</v>
      </c>
      <c r="H988" s="21">
        <v>5</v>
      </c>
      <c r="I988" s="21">
        <v>3</v>
      </c>
      <c r="J988" s="1" t="s">
        <v>1045</v>
      </c>
      <c r="K988" s="21">
        <v>30000</v>
      </c>
      <c r="N988" s="20" t="str">
        <f t="shared" si="168"/>
        <v/>
      </c>
      <c r="O988" s="20" t="str">
        <f t="shared" si="169"/>
        <v>90阶1星</v>
      </c>
      <c r="P988" s="20">
        <f t="shared" si="172"/>
        <v>981</v>
      </c>
      <c r="Q988" s="20">
        <f t="shared" si="177"/>
        <v>90</v>
      </c>
      <c r="R988" s="20">
        <f t="shared" si="178"/>
        <v>1</v>
      </c>
      <c r="S988" s="1">
        <v>1000</v>
      </c>
      <c r="T988" s="20">
        <f t="shared" si="173"/>
        <v>112285</v>
      </c>
      <c r="U988" s="20">
        <f t="shared" si="174"/>
        <v>27638</v>
      </c>
      <c r="V988" s="20">
        <f t="shared" si="175"/>
        <v>27638</v>
      </c>
      <c r="W988" s="20">
        <f t="shared" si="176"/>
        <v>1492452</v>
      </c>
      <c r="X988" s="24" t="str">
        <f t="shared" si="170"/>
        <v>{{type=4,value=112285},{type=5,value=27638},{type=6,value=27638},{type=2,value=1492452}}</v>
      </c>
      <c r="AD988" s="25">
        <v>135</v>
      </c>
      <c r="AE988" s="25">
        <v>33</v>
      </c>
      <c r="AF988" s="25">
        <v>33</v>
      </c>
      <c r="AG988" s="25">
        <v>1782</v>
      </c>
      <c r="AH988" s="27">
        <f t="shared" si="171"/>
        <v>2883.6</v>
      </c>
    </row>
    <row r="989" ht="16.5" spans="1:34">
      <c r="A989" s="1" t="s">
        <v>3007</v>
      </c>
      <c r="B989" s="1">
        <v>982</v>
      </c>
      <c r="C989" s="21">
        <v>200015</v>
      </c>
      <c r="D989" s="1">
        <v>1000</v>
      </c>
      <c r="E989" s="23" t="s">
        <v>3008</v>
      </c>
      <c r="F989" s="23" t="s">
        <v>2784</v>
      </c>
      <c r="G989" s="21">
        <v>63201</v>
      </c>
      <c r="H989" s="21">
        <v>5</v>
      </c>
      <c r="I989" s="21">
        <v>3</v>
      </c>
      <c r="J989" s="1" t="s">
        <v>1045</v>
      </c>
      <c r="K989" s="21">
        <v>30000</v>
      </c>
      <c r="N989" s="20" t="str">
        <f t="shared" si="168"/>
        <v/>
      </c>
      <c r="O989" s="20" t="str">
        <f t="shared" si="169"/>
        <v>90阶2星</v>
      </c>
      <c r="P989" s="20">
        <f t="shared" si="172"/>
        <v>982</v>
      </c>
      <c r="Q989" s="20">
        <f t="shared" si="177"/>
        <v>90</v>
      </c>
      <c r="R989" s="20">
        <f t="shared" si="178"/>
        <v>2</v>
      </c>
      <c r="S989" s="1">
        <v>1000</v>
      </c>
      <c r="T989" s="20">
        <f t="shared" si="173"/>
        <v>112420</v>
      </c>
      <c r="U989" s="20">
        <f t="shared" si="174"/>
        <v>27671</v>
      </c>
      <c r="V989" s="20">
        <f t="shared" si="175"/>
        <v>27671</v>
      </c>
      <c r="W989" s="20">
        <f t="shared" si="176"/>
        <v>1494234</v>
      </c>
      <c r="X989" s="24" t="str">
        <f t="shared" si="170"/>
        <v>{{type=4,value=112420},{type=5,value=27671},{type=6,value=27671},{type=2,value=1494234}}</v>
      </c>
      <c r="AD989" s="25">
        <v>135</v>
      </c>
      <c r="AE989" s="25">
        <v>33</v>
      </c>
      <c r="AF989" s="25">
        <v>33</v>
      </c>
      <c r="AG989" s="25">
        <v>1782</v>
      </c>
      <c r="AH989" s="27">
        <f t="shared" si="171"/>
        <v>2883.6</v>
      </c>
    </row>
    <row r="990" ht="16.5" spans="1:34">
      <c r="A990" s="1" t="s">
        <v>3009</v>
      </c>
      <c r="B990" s="1">
        <v>983</v>
      </c>
      <c r="C990" s="21">
        <v>200015</v>
      </c>
      <c r="D990" s="1">
        <v>1000</v>
      </c>
      <c r="E990" s="23" t="s">
        <v>3010</v>
      </c>
      <c r="F990" s="23" t="s">
        <v>2784</v>
      </c>
      <c r="G990" s="21">
        <v>63201</v>
      </c>
      <c r="H990" s="21">
        <v>5</v>
      </c>
      <c r="I990" s="21">
        <v>3</v>
      </c>
      <c r="J990" s="1" t="s">
        <v>1045</v>
      </c>
      <c r="K990" s="21">
        <v>30000</v>
      </c>
      <c r="N990" s="20" t="str">
        <f t="shared" si="168"/>
        <v/>
      </c>
      <c r="O990" s="20" t="str">
        <f t="shared" si="169"/>
        <v>90阶3星</v>
      </c>
      <c r="P990" s="20">
        <f t="shared" si="172"/>
        <v>983</v>
      </c>
      <c r="Q990" s="20">
        <f t="shared" si="177"/>
        <v>90</v>
      </c>
      <c r="R990" s="20">
        <f t="shared" si="178"/>
        <v>3</v>
      </c>
      <c r="S990" s="1">
        <v>1000</v>
      </c>
      <c r="T990" s="20">
        <f t="shared" si="173"/>
        <v>112555</v>
      </c>
      <c r="U990" s="20">
        <f t="shared" si="174"/>
        <v>27704</v>
      </c>
      <c r="V990" s="20">
        <f t="shared" si="175"/>
        <v>27704</v>
      </c>
      <c r="W990" s="20">
        <f t="shared" si="176"/>
        <v>1496016</v>
      </c>
      <c r="X990" s="24" t="str">
        <f t="shared" si="170"/>
        <v>{{type=4,value=112555},{type=5,value=27704},{type=6,value=27704},{type=2,value=1496016}}</v>
      </c>
      <c r="AD990" s="25">
        <v>135</v>
      </c>
      <c r="AE990" s="25">
        <v>33</v>
      </c>
      <c r="AF990" s="25">
        <v>33</v>
      </c>
      <c r="AG990" s="25">
        <v>1782</v>
      </c>
      <c r="AH990" s="27">
        <f t="shared" si="171"/>
        <v>2883.6</v>
      </c>
    </row>
    <row r="991" ht="16.5" spans="1:34">
      <c r="A991" s="1" t="s">
        <v>3011</v>
      </c>
      <c r="B991" s="1">
        <v>984</v>
      </c>
      <c r="C991" s="21">
        <v>200015</v>
      </c>
      <c r="D991" s="1">
        <v>1000</v>
      </c>
      <c r="E991" s="23" t="s">
        <v>3012</v>
      </c>
      <c r="F991" s="23" t="s">
        <v>2784</v>
      </c>
      <c r="G991" s="21">
        <v>63201</v>
      </c>
      <c r="H991" s="21">
        <v>5</v>
      </c>
      <c r="I991" s="21">
        <v>3</v>
      </c>
      <c r="J991" s="1" t="s">
        <v>1045</v>
      </c>
      <c r="K991" s="21">
        <v>30000</v>
      </c>
      <c r="N991" s="20" t="str">
        <f t="shared" si="168"/>
        <v/>
      </c>
      <c r="O991" s="20" t="str">
        <f t="shared" si="169"/>
        <v>90阶4星</v>
      </c>
      <c r="P991" s="20">
        <f t="shared" si="172"/>
        <v>984</v>
      </c>
      <c r="Q991" s="20">
        <f t="shared" si="177"/>
        <v>90</v>
      </c>
      <c r="R991" s="20">
        <f t="shared" si="178"/>
        <v>4</v>
      </c>
      <c r="S991" s="1">
        <v>1000</v>
      </c>
      <c r="T991" s="20">
        <f t="shared" si="173"/>
        <v>112690</v>
      </c>
      <c r="U991" s="20">
        <f t="shared" si="174"/>
        <v>27737</v>
      </c>
      <c r="V991" s="20">
        <f t="shared" si="175"/>
        <v>27737</v>
      </c>
      <c r="W991" s="20">
        <f t="shared" si="176"/>
        <v>1497798</v>
      </c>
      <c r="X991" s="24" t="str">
        <f t="shared" si="170"/>
        <v>{{type=4,value=112690},{type=5,value=27737},{type=6,value=27737},{type=2,value=1497798}}</v>
      </c>
      <c r="AD991" s="25">
        <v>135</v>
      </c>
      <c r="AE991" s="25">
        <v>33</v>
      </c>
      <c r="AF991" s="25">
        <v>33</v>
      </c>
      <c r="AG991" s="25">
        <v>1782</v>
      </c>
      <c r="AH991" s="27">
        <f t="shared" si="171"/>
        <v>2883.6</v>
      </c>
    </row>
    <row r="992" ht="16.5" spans="1:34">
      <c r="A992" s="1" t="s">
        <v>3013</v>
      </c>
      <c r="B992" s="1">
        <v>985</v>
      </c>
      <c r="C992" s="21">
        <v>200015</v>
      </c>
      <c r="D992" s="1">
        <v>1000</v>
      </c>
      <c r="E992" s="23" t="s">
        <v>3014</v>
      </c>
      <c r="F992" s="23" t="s">
        <v>2784</v>
      </c>
      <c r="G992" s="21">
        <v>63201</v>
      </c>
      <c r="H992" s="21">
        <v>5</v>
      </c>
      <c r="I992" s="21">
        <v>3</v>
      </c>
      <c r="J992" s="1" t="s">
        <v>1045</v>
      </c>
      <c r="K992" s="21">
        <v>30000</v>
      </c>
      <c r="N992" s="20" t="str">
        <f t="shared" si="168"/>
        <v/>
      </c>
      <c r="O992" s="20" t="str">
        <f t="shared" si="169"/>
        <v>90阶5星</v>
      </c>
      <c r="P992" s="20">
        <f t="shared" si="172"/>
        <v>985</v>
      </c>
      <c r="Q992" s="20">
        <f t="shared" si="177"/>
        <v>90</v>
      </c>
      <c r="R992" s="20">
        <f t="shared" si="178"/>
        <v>5</v>
      </c>
      <c r="S992" s="1">
        <v>1000</v>
      </c>
      <c r="T992" s="20">
        <f t="shared" si="173"/>
        <v>112825</v>
      </c>
      <c r="U992" s="20">
        <f t="shared" si="174"/>
        <v>27770</v>
      </c>
      <c r="V992" s="20">
        <f t="shared" si="175"/>
        <v>27770</v>
      </c>
      <c r="W992" s="20">
        <f t="shared" si="176"/>
        <v>1499580</v>
      </c>
      <c r="X992" s="24" t="str">
        <f t="shared" si="170"/>
        <v>{{type=4,value=112825},{type=5,value=27770},{type=6,value=27770},{type=2,value=1499580}}</v>
      </c>
      <c r="AD992" s="25">
        <v>135</v>
      </c>
      <c r="AE992" s="25">
        <v>33</v>
      </c>
      <c r="AF992" s="25">
        <v>33</v>
      </c>
      <c r="AG992" s="25">
        <v>1782</v>
      </c>
      <c r="AH992" s="27">
        <f t="shared" si="171"/>
        <v>2883.6</v>
      </c>
    </row>
    <row r="993" ht="16.5" spans="1:34">
      <c r="A993" s="1" t="s">
        <v>3015</v>
      </c>
      <c r="B993" s="1">
        <v>986</v>
      </c>
      <c r="C993" s="21">
        <v>200015</v>
      </c>
      <c r="D993" s="1">
        <v>1000</v>
      </c>
      <c r="E993" s="23" t="s">
        <v>3016</v>
      </c>
      <c r="F993" s="23" t="s">
        <v>2784</v>
      </c>
      <c r="G993" s="21">
        <v>63201</v>
      </c>
      <c r="H993" s="21">
        <v>5</v>
      </c>
      <c r="I993" s="21">
        <v>3</v>
      </c>
      <c r="J993" s="1" t="s">
        <v>1045</v>
      </c>
      <c r="K993" s="21">
        <v>30000</v>
      </c>
      <c r="N993" s="20" t="str">
        <f t="shared" si="168"/>
        <v/>
      </c>
      <c r="O993" s="20" t="str">
        <f t="shared" si="169"/>
        <v>90阶6星</v>
      </c>
      <c r="P993" s="20">
        <f t="shared" si="172"/>
        <v>986</v>
      </c>
      <c r="Q993" s="20">
        <f t="shared" si="177"/>
        <v>90</v>
      </c>
      <c r="R993" s="20">
        <f t="shared" si="178"/>
        <v>6</v>
      </c>
      <c r="S993" s="1">
        <v>1000</v>
      </c>
      <c r="T993" s="20">
        <f t="shared" si="173"/>
        <v>112960</v>
      </c>
      <c r="U993" s="20">
        <f t="shared" si="174"/>
        <v>27803</v>
      </c>
      <c r="V993" s="20">
        <f t="shared" si="175"/>
        <v>27803</v>
      </c>
      <c r="W993" s="20">
        <f t="shared" si="176"/>
        <v>1501362</v>
      </c>
      <c r="X993" s="24" t="str">
        <f t="shared" si="170"/>
        <v>{{type=4,value=112960},{type=5,value=27803},{type=6,value=27803},{type=2,value=1501362}}</v>
      </c>
      <c r="AD993" s="25">
        <v>135</v>
      </c>
      <c r="AE993" s="25">
        <v>33</v>
      </c>
      <c r="AF993" s="25">
        <v>33</v>
      </c>
      <c r="AG993" s="25">
        <v>1782</v>
      </c>
      <c r="AH993" s="27">
        <f t="shared" si="171"/>
        <v>2883.6</v>
      </c>
    </row>
    <row r="994" ht="16.5" spans="1:34">
      <c r="A994" s="1" t="s">
        <v>3017</v>
      </c>
      <c r="B994" s="1">
        <v>987</v>
      </c>
      <c r="C994" s="21">
        <v>200015</v>
      </c>
      <c r="D994" s="1">
        <v>1000</v>
      </c>
      <c r="E994" s="23" t="s">
        <v>3018</v>
      </c>
      <c r="F994" s="23" t="s">
        <v>2784</v>
      </c>
      <c r="G994" s="21">
        <v>63201</v>
      </c>
      <c r="H994" s="21">
        <v>5</v>
      </c>
      <c r="I994" s="21">
        <v>3</v>
      </c>
      <c r="J994" s="1" t="s">
        <v>1045</v>
      </c>
      <c r="K994" s="21">
        <v>30000</v>
      </c>
      <c r="N994" s="20" t="str">
        <f t="shared" si="168"/>
        <v/>
      </c>
      <c r="O994" s="20" t="str">
        <f t="shared" si="169"/>
        <v>90阶7星</v>
      </c>
      <c r="P994" s="20">
        <f t="shared" si="172"/>
        <v>987</v>
      </c>
      <c r="Q994" s="20">
        <f t="shared" si="177"/>
        <v>90</v>
      </c>
      <c r="R994" s="20">
        <f t="shared" si="178"/>
        <v>7</v>
      </c>
      <c r="S994" s="1">
        <v>1000</v>
      </c>
      <c r="T994" s="20">
        <f t="shared" si="173"/>
        <v>113095</v>
      </c>
      <c r="U994" s="20">
        <f t="shared" si="174"/>
        <v>27836</v>
      </c>
      <c r="V994" s="20">
        <f t="shared" si="175"/>
        <v>27836</v>
      </c>
      <c r="W994" s="20">
        <f t="shared" si="176"/>
        <v>1503144</v>
      </c>
      <c r="X994" s="24" t="str">
        <f t="shared" si="170"/>
        <v>{{type=4,value=113095},{type=5,value=27836},{type=6,value=27836},{type=2,value=1503144}}</v>
      </c>
      <c r="AD994" s="25">
        <v>135</v>
      </c>
      <c r="AE994" s="25">
        <v>33</v>
      </c>
      <c r="AF994" s="25">
        <v>33</v>
      </c>
      <c r="AG994" s="25">
        <v>1782</v>
      </c>
      <c r="AH994" s="27">
        <f t="shared" si="171"/>
        <v>2883.6</v>
      </c>
    </row>
    <row r="995" ht="16.5" spans="1:34">
      <c r="A995" s="1" t="s">
        <v>3019</v>
      </c>
      <c r="B995" s="1">
        <v>988</v>
      </c>
      <c r="C995" s="21">
        <v>200015</v>
      </c>
      <c r="D995" s="1">
        <v>1000</v>
      </c>
      <c r="E995" s="23" t="s">
        <v>3020</v>
      </c>
      <c r="F995" s="23" t="s">
        <v>2784</v>
      </c>
      <c r="G995" s="21">
        <v>63201</v>
      </c>
      <c r="H995" s="21">
        <v>5</v>
      </c>
      <c r="I995" s="21">
        <v>3</v>
      </c>
      <c r="J995" s="1" t="s">
        <v>1045</v>
      </c>
      <c r="K995" s="21">
        <v>30000</v>
      </c>
      <c r="N995" s="20" t="str">
        <f t="shared" si="168"/>
        <v/>
      </c>
      <c r="O995" s="20" t="str">
        <f t="shared" si="169"/>
        <v>90阶8星</v>
      </c>
      <c r="P995" s="20">
        <f t="shared" si="172"/>
        <v>988</v>
      </c>
      <c r="Q995" s="20">
        <f t="shared" si="177"/>
        <v>90</v>
      </c>
      <c r="R995" s="20">
        <f t="shared" si="178"/>
        <v>8</v>
      </c>
      <c r="S995" s="1">
        <v>1000</v>
      </c>
      <c r="T995" s="20">
        <f t="shared" si="173"/>
        <v>113230</v>
      </c>
      <c r="U995" s="20">
        <f t="shared" si="174"/>
        <v>27869</v>
      </c>
      <c r="V995" s="20">
        <f t="shared" si="175"/>
        <v>27869</v>
      </c>
      <c r="W995" s="20">
        <f t="shared" si="176"/>
        <v>1504926</v>
      </c>
      <c r="X995" s="24" t="str">
        <f t="shared" si="170"/>
        <v>{{type=4,value=113230},{type=5,value=27869},{type=6,value=27869},{type=2,value=1504926}}</v>
      </c>
      <c r="AD995" s="25">
        <v>135</v>
      </c>
      <c r="AE995" s="25">
        <v>33</v>
      </c>
      <c r="AF995" s="25">
        <v>33</v>
      </c>
      <c r="AG995" s="25">
        <v>1782</v>
      </c>
      <c r="AH995" s="27">
        <f t="shared" si="171"/>
        <v>2883.6</v>
      </c>
    </row>
    <row r="996" ht="16.5" spans="1:34">
      <c r="A996" s="1" t="s">
        <v>3021</v>
      </c>
      <c r="B996" s="1">
        <v>989</v>
      </c>
      <c r="C996" s="21">
        <v>200015</v>
      </c>
      <c r="D996" s="1">
        <v>1000</v>
      </c>
      <c r="E996" s="23" t="s">
        <v>3022</v>
      </c>
      <c r="F996" s="23" t="s">
        <v>2784</v>
      </c>
      <c r="G996" s="21">
        <v>63201</v>
      </c>
      <c r="H996" s="21">
        <v>5</v>
      </c>
      <c r="I996" s="21">
        <v>3</v>
      </c>
      <c r="J996" s="1" t="s">
        <v>1045</v>
      </c>
      <c r="K996" s="21">
        <v>30000</v>
      </c>
      <c r="N996" s="20" t="str">
        <f t="shared" si="168"/>
        <v/>
      </c>
      <c r="O996" s="20" t="str">
        <f t="shared" si="169"/>
        <v>90阶9星</v>
      </c>
      <c r="P996" s="20">
        <f t="shared" si="172"/>
        <v>989</v>
      </c>
      <c r="Q996" s="20">
        <f t="shared" si="177"/>
        <v>90</v>
      </c>
      <c r="R996" s="20">
        <f t="shared" si="178"/>
        <v>9</v>
      </c>
      <c r="S996" s="1">
        <v>1000</v>
      </c>
      <c r="T996" s="20">
        <f t="shared" si="173"/>
        <v>113365</v>
      </c>
      <c r="U996" s="20">
        <f t="shared" si="174"/>
        <v>27902</v>
      </c>
      <c r="V996" s="20">
        <f t="shared" si="175"/>
        <v>27902</v>
      </c>
      <c r="W996" s="20">
        <f t="shared" si="176"/>
        <v>1506708</v>
      </c>
      <c r="X996" s="24" t="str">
        <f t="shared" si="170"/>
        <v>{{type=4,value=113365},{type=5,value=27902},{type=6,value=27902},{type=2,value=1506708}}</v>
      </c>
      <c r="AD996" s="25">
        <v>135</v>
      </c>
      <c r="AE996" s="25">
        <v>33</v>
      </c>
      <c r="AF996" s="25">
        <v>33</v>
      </c>
      <c r="AG996" s="25">
        <v>1782</v>
      </c>
      <c r="AH996" s="27">
        <f t="shared" si="171"/>
        <v>2883.6</v>
      </c>
    </row>
    <row r="997" ht="16.5" spans="1:34">
      <c r="A997" s="1" t="s">
        <v>3023</v>
      </c>
      <c r="B997" s="1">
        <v>990</v>
      </c>
      <c r="C997" s="21">
        <v>200015</v>
      </c>
      <c r="D997" s="1">
        <v>1000</v>
      </c>
      <c r="E997" s="23" t="s">
        <v>3024</v>
      </c>
      <c r="F997" s="23" t="s">
        <v>2784</v>
      </c>
      <c r="G997" s="21">
        <v>63201</v>
      </c>
      <c r="H997" s="21">
        <v>5</v>
      </c>
      <c r="I997" s="21">
        <v>3</v>
      </c>
      <c r="J997" s="1">
        <v>1</v>
      </c>
      <c r="K997" s="21">
        <v>30000</v>
      </c>
      <c r="N997" s="20">
        <f t="shared" si="168"/>
        <v>1</v>
      </c>
      <c r="O997" s="20" t="str">
        <f t="shared" si="169"/>
        <v>90阶10星</v>
      </c>
      <c r="P997" s="20">
        <f t="shared" si="172"/>
        <v>990</v>
      </c>
      <c r="Q997" s="20">
        <f t="shared" si="177"/>
        <v>90</v>
      </c>
      <c r="R997" s="20">
        <f t="shared" si="178"/>
        <v>10</v>
      </c>
      <c r="S997" s="1">
        <v>1000</v>
      </c>
      <c r="T997" s="20">
        <f t="shared" si="173"/>
        <v>113500</v>
      </c>
      <c r="U997" s="20">
        <f t="shared" si="174"/>
        <v>27935</v>
      </c>
      <c r="V997" s="20">
        <f t="shared" si="175"/>
        <v>27935</v>
      </c>
      <c r="W997" s="20">
        <f t="shared" si="176"/>
        <v>1508490</v>
      </c>
      <c r="X997" s="24" t="str">
        <f t="shared" si="170"/>
        <v>{{type=4,value=113500},{type=5,value=27935},{type=6,value=27935},{type=2,value=1508490}}</v>
      </c>
      <c r="AD997" s="25">
        <v>135</v>
      </c>
      <c r="AE997" s="25">
        <v>33</v>
      </c>
      <c r="AF997" s="25">
        <v>33</v>
      </c>
      <c r="AG997" s="25">
        <v>1782</v>
      </c>
      <c r="AH997" s="27">
        <f t="shared" si="171"/>
        <v>2883.6</v>
      </c>
    </row>
    <row r="998" ht="16.5" spans="1:34">
      <c r="A998" s="1" t="s">
        <v>3025</v>
      </c>
      <c r="B998" s="1">
        <v>991</v>
      </c>
      <c r="C998" s="21">
        <v>200015</v>
      </c>
      <c r="D998" s="1">
        <v>1200</v>
      </c>
      <c r="E998" s="23" t="s">
        <v>3026</v>
      </c>
      <c r="F998" s="23" t="s">
        <v>2784</v>
      </c>
      <c r="G998" s="21">
        <v>63201</v>
      </c>
      <c r="H998" s="21">
        <v>5</v>
      </c>
      <c r="I998" s="21">
        <v>3</v>
      </c>
      <c r="J998" s="1" t="s">
        <v>1045</v>
      </c>
      <c r="K998" s="21">
        <v>30000</v>
      </c>
      <c r="N998" s="20" t="str">
        <f t="shared" si="168"/>
        <v/>
      </c>
      <c r="O998" s="20" t="str">
        <f t="shared" si="169"/>
        <v>91阶0星</v>
      </c>
      <c r="P998" s="20">
        <f t="shared" si="172"/>
        <v>991</v>
      </c>
      <c r="Q998" s="20">
        <f t="shared" si="177"/>
        <v>91</v>
      </c>
      <c r="R998" s="20">
        <f t="shared" si="178"/>
        <v>0</v>
      </c>
      <c r="S998" s="1">
        <v>1200</v>
      </c>
      <c r="T998" s="20">
        <f t="shared" si="173"/>
        <v>113635</v>
      </c>
      <c r="U998" s="20">
        <f t="shared" si="174"/>
        <v>27968</v>
      </c>
      <c r="V998" s="20">
        <f t="shared" si="175"/>
        <v>27968</v>
      </c>
      <c r="W998" s="20">
        <f t="shared" si="176"/>
        <v>1510272</v>
      </c>
      <c r="X998" s="24" t="str">
        <f t="shared" si="170"/>
        <v>{{type=4,value=113635},{type=5,value=27968},{type=6,value=27968},{type=2,value=1510272}}</v>
      </c>
      <c r="AD998" s="25">
        <v>135</v>
      </c>
      <c r="AE998" s="25">
        <v>33</v>
      </c>
      <c r="AF998" s="25">
        <v>33</v>
      </c>
      <c r="AG998" s="25">
        <v>1782</v>
      </c>
      <c r="AH998" s="27">
        <f t="shared" si="171"/>
        <v>2883.6</v>
      </c>
    </row>
    <row r="999" ht="16.5" spans="1:34">
      <c r="A999" s="1" t="s">
        <v>3027</v>
      </c>
      <c r="B999" s="1">
        <v>992</v>
      </c>
      <c r="C999" s="21">
        <v>200015</v>
      </c>
      <c r="D999" s="1">
        <v>1200</v>
      </c>
      <c r="E999" s="23" t="s">
        <v>3028</v>
      </c>
      <c r="F999" s="23" t="s">
        <v>2784</v>
      </c>
      <c r="G999" s="21">
        <v>63201</v>
      </c>
      <c r="H999" s="21">
        <v>5</v>
      </c>
      <c r="I999" s="21">
        <v>3</v>
      </c>
      <c r="J999" s="1" t="s">
        <v>1045</v>
      </c>
      <c r="K999" s="21">
        <v>30000</v>
      </c>
      <c r="N999" s="20" t="str">
        <f t="shared" si="168"/>
        <v/>
      </c>
      <c r="O999" s="20" t="str">
        <f t="shared" si="169"/>
        <v>91阶1星</v>
      </c>
      <c r="P999" s="20">
        <f t="shared" si="172"/>
        <v>992</v>
      </c>
      <c r="Q999" s="20">
        <f t="shared" si="177"/>
        <v>91</v>
      </c>
      <c r="R999" s="20">
        <f t="shared" si="178"/>
        <v>1</v>
      </c>
      <c r="S999" s="1">
        <v>1200</v>
      </c>
      <c r="T999" s="20">
        <f t="shared" si="173"/>
        <v>113770</v>
      </c>
      <c r="U999" s="20">
        <f t="shared" si="174"/>
        <v>28001</v>
      </c>
      <c r="V999" s="20">
        <f t="shared" si="175"/>
        <v>28001</v>
      </c>
      <c r="W999" s="20">
        <f t="shared" si="176"/>
        <v>1512054</v>
      </c>
      <c r="X999" s="24" t="str">
        <f t="shared" si="170"/>
        <v>{{type=4,value=113770},{type=5,value=28001},{type=6,value=28001},{type=2,value=1512054}}</v>
      </c>
      <c r="AD999" s="25">
        <v>135</v>
      </c>
      <c r="AE999" s="25">
        <v>33</v>
      </c>
      <c r="AF999" s="25">
        <v>33</v>
      </c>
      <c r="AG999" s="25">
        <v>1782</v>
      </c>
      <c r="AH999" s="27">
        <f t="shared" si="171"/>
        <v>2883.6</v>
      </c>
    </row>
    <row r="1000" ht="16.5" spans="1:34">
      <c r="A1000" s="1" t="s">
        <v>3029</v>
      </c>
      <c r="B1000" s="1">
        <v>993</v>
      </c>
      <c r="C1000" s="21">
        <v>200015</v>
      </c>
      <c r="D1000" s="1">
        <v>1200</v>
      </c>
      <c r="E1000" s="23" t="s">
        <v>3030</v>
      </c>
      <c r="F1000" s="23" t="s">
        <v>2784</v>
      </c>
      <c r="G1000" s="21">
        <v>63201</v>
      </c>
      <c r="H1000" s="21">
        <v>5</v>
      </c>
      <c r="I1000" s="21">
        <v>3</v>
      </c>
      <c r="J1000" s="1" t="s">
        <v>1045</v>
      </c>
      <c r="K1000" s="21">
        <v>30000</v>
      </c>
      <c r="N1000" s="20" t="str">
        <f t="shared" si="168"/>
        <v/>
      </c>
      <c r="O1000" s="20" t="str">
        <f t="shared" si="169"/>
        <v>91阶2星</v>
      </c>
      <c r="P1000" s="20">
        <f t="shared" si="172"/>
        <v>993</v>
      </c>
      <c r="Q1000" s="20">
        <f t="shared" si="177"/>
        <v>91</v>
      </c>
      <c r="R1000" s="20">
        <f t="shared" si="178"/>
        <v>2</v>
      </c>
      <c r="S1000" s="1">
        <v>1200</v>
      </c>
      <c r="T1000" s="20">
        <f t="shared" si="173"/>
        <v>113905</v>
      </c>
      <c r="U1000" s="20">
        <f t="shared" si="174"/>
        <v>28034</v>
      </c>
      <c r="V1000" s="20">
        <f t="shared" si="175"/>
        <v>28034</v>
      </c>
      <c r="W1000" s="20">
        <f t="shared" si="176"/>
        <v>1513836</v>
      </c>
      <c r="X1000" s="24" t="str">
        <f t="shared" si="170"/>
        <v>{{type=4,value=113905},{type=5,value=28034},{type=6,value=28034},{type=2,value=1513836}}</v>
      </c>
      <c r="AD1000" s="25">
        <v>135</v>
      </c>
      <c r="AE1000" s="25">
        <v>33</v>
      </c>
      <c r="AF1000" s="25">
        <v>33</v>
      </c>
      <c r="AG1000" s="25">
        <v>1782</v>
      </c>
      <c r="AH1000" s="27">
        <f t="shared" si="171"/>
        <v>2883.6</v>
      </c>
    </row>
    <row r="1001" ht="16.5" spans="1:34">
      <c r="A1001" s="1" t="s">
        <v>3031</v>
      </c>
      <c r="B1001" s="1">
        <v>994</v>
      </c>
      <c r="C1001" s="21">
        <v>200015</v>
      </c>
      <c r="D1001" s="1">
        <v>1200</v>
      </c>
      <c r="E1001" s="23" t="s">
        <v>3032</v>
      </c>
      <c r="F1001" s="23" t="s">
        <v>2784</v>
      </c>
      <c r="G1001" s="21">
        <v>63201</v>
      </c>
      <c r="H1001" s="21">
        <v>5</v>
      </c>
      <c r="I1001" s="21">
        <v>3</v>
      </c>
      <c r="J1001" s="1" t="s">
        <v>1045</v>
      </c>
      <c r="K1001" s="21">
        <v>30000</v>
      </c>
      <c r="N1001" s="20" t="str">
        <f t="shared" si="168"/>
        <v/>
      </c>
      <c r="O1001" s="20" t="str">
        <f t="shared" si="169"/>
        <v>91阶3星</v>
      </c>
      <c r="P1001" s="20">
        <f t="shared" si="172"/>
        <v>994</v>
      </c>
      <c r="Q1001" s="20">
        <f t="shared" si="177"/>
        <v>91</v>
      </c>
      <c r="R1001" s="20">
        <f t="shared" si="178"/>
        <v>3</v>
      </c>
      <c r="S1001" s="1">
        <v>1200</v>
      </c>
      <c r="T1001" s="20">
        <f t="shared" si="173"/>
        <v>114040</v>
      </c>
      <c r="U1001" s="20">
        <f t="shared" si="174"/>
        <v>28067</v>
      </c>
      <c r="V1001" s="20">
        <f t="shared" si="175"/>
        <v>28067</v>
      </c>
      <c r="W1001" s="20">
        <f t="shared" si="176"/>
        <v>1515618</v>
      </c>
      <c r="X1001" s="24" t="str">
        <f t="shared" si="170"/>
        <v>{{type=4,value=114040},{type=5,value=28067},{type=6,value=28067},{type=2,value=1515618}}</v>
      </c>
      <c r="AD1001" s="25">
        <v>135</v>
      </c>
      <c r="AE1001" s="25">
        <v>33</v>
      </c>
      <c r="AF1001" s="25">
        <v>33</v>
      </c>
      <c r="AG1001" s="25">
        <v>1782</v>
      </c>
      <c r="AH1001" s="27">
        <f t="shared" si="171"/>
        <v>2883.6</v>
      </c>
    </row>
    <row r="1002" ht="16.5" spans="1:34">
      <c r="A1002" s="1" t="s">
        <v>3033</v>
      </c>
      <c r="B1002" s="1">
        <v>995</v>
      </c>
      <c r="C1002" s="21">
        <v>200015</v>
      </c>
      <c r="D1002" s="1">
        <v>1200</v>
      </c>
      <c r="E1002" s="23" t="s">
        <v>3034</v>
      </c>
      <c r="F1002" s="23" t="s">
        <v>2784</v>
      </c>
      <c r="G1002" s="21">
        <v>63201</v>
      </c>
      <c r="H1002" s="21">
        <v>5</v>
      </c>
      <c r="I1002" s="21">
        <v>3</v>
      </c>
      <c r="J1002" s="1" t="s">
        <v>1045</v>
      </c>
      <c r="K1002" s="21">
        <v>30000</v>
      </c>
      <c r="N1002" s="20" t="str">
        <f t="shared" si="168"/>
        <v/>
      </c>
      <c r="O1002" s="20" t="str">
        <f t="shared" si="169"/>
        <v>91阶4星</v>
      </c>
      <c r="P1002" s="20">
        <f t="shared" si="172"/>
        <v>995</v>
      </c>
      <c r="Q1002" s="20">
        <f t="shared" si="177"/>
        <v>91</v>
      </c>
      <c r="R1002" s="20">
        <f t="shared" si="178"/>
        <v>4</v>
      </c>
      <c r="S1002" s="1">
        <v>1200</v>
      </c>
      <c r="T1002" s="20">
        <f t="shared" si="173"/>
        <v>114175</v>
      </c>
      <c r="U1002" s="20">
        <f t="shared" si="174"/>
        <v>28100</v>
      </c>
      <c r="V1002" s="20">
        <f t="shared" si="175"/>
        <v>28100</v>
      </c>
      <c r="W1002" s="20">
        <f t="shared" si="176"/>
        <v>1517400</v>
      </c>
      <c r="X1002" s="24" t="str">
        <f t="shared" si="170"/>
        <v>{{type=4,value=114175},{type=5,value=28100},{type=6,value=28100},{type=2,value=1517400}}</v>
      </c>
      <c r="AD1002" s="25">
        <v>135</v>
      </c>
      <c r="AE1002" s="25">
        <v>33</v>
      </c>
      <c r="AF1002" s="25">
        <v>33</v>
      </c>
      <c r="AG1002" s="25">
        <v>1782</v>
      </c>
      <c r="AH1002" s="27">
        <f t="shared" si="171"/>
        <v>2883.6</v>
      </c>
    </row>
    <row r="1003" ht="16.5" spans="1:34">
      <c r="A1003" s="1" t="s">
        <v>3035</v>
      </c>
      <c r="B1003" s="1">
        <v>996</v>
      </c>
      <c r="C1003" s="21">
        <v>200015</v>
      </c>
      <c r="D1003" s="1">
        <v>1200</v>
      </c>
      <c r="E1003" s="23" t="s">
        <v>3036</v>
      </c>
      <c r="F1003" s="23" t="s">
        <v>2784</v>
      </c>
      <c r="G1003" s="21">
        <v>63201</v>
      </c>
      <c r="H1003" s="21">
        <v>5</v>
      </c>
      <c r="I1003" s="21">
        <v>3</v>
      </c>
      <c r="J1003" s="1" t="s">
        <v>1045</v>
      </c>
      <c r="K1003" s="21">
        <v>30000</v>
      </c>
      <c r="N1003" s="20" t="str">
        <f t="shared" si="168"/>
        <v/>
      </c>
      <c r="O1003" s="20" t="str">
        <f t="shared" si="169"/>
        <v>91阶5星</v>
      </c>
      <c r="P1003" s="20">
        <f t="shared" si="172"/>
        <v>996</v>
      </c>
      <c r="Q1003" s="20">
        <f t="shared" si="177"/>
        <v>91</v>
      </c>
      <c r="R1003" s="20">
        <f t="shared" si="178"/>
        <v>5</v>
      </c>
      <c r="S1003" s="1">
        <v>1200</v>
      </c>
      <c r="T1003" s="20">
        <f t="shared" si="173"/>
        <v>114310</v>
      </c>
      <c r="U1003" s="20">
        <f t="shared" si="174"/>
        <v>28133</v>
      </c>
      <c r="V1003" s="20">
        <f t="shared" si="175"/>
        <v>28133</v>
      </c>
      <c r="W1003" s="20">
        <f t="shared" si="176"/>
        <v>1519182</v>
      </c>
      <c r="X1003" s="24" t="str">
        <f t="shared" si="170"/>
        <v>{{type=4,value=114310},{type=5,value=28133},{type=6,value=28133},{type=2,value=1519182}}</v>
      </c>
      <c r="AD1003" s="25">
        <v>135</v>
      </c>
      <c r="AE1003" s="25">
        <v>33</v>
      </c>
      <c r="AF1003" s="25">
        <v>33</v>
      </c>
      <c r="AG1003" s="25">
        <v>1782</v>
      </c>
      <c r="AH1003" s="27">
        <f t="shared" si="171"/>
        <v>2883.6</v>
      </c>
    </row>
    <row r="1004" ht="16.5" spans="1:34">
      <c r="A1004" s="1" t="s">
        <v>3037</v>
      </c>
      <c r="B1004" s="1">
        <v>997</v>
      </c>
      <c r="C1004" s="21">
        <v>200015</v>
      </c>
      <c r="D1004" s="1">
        <v>1200</v>
      </c>
      <c r="E1004" s="23" t="s">
        <v>3038</v>
      </c>
      <c r="F1004" s="23" t="s">
        <v>2784</v>
      </c>
      <c r="G1004" s="21">
        <v>63201</v>
      </c>
      <c r="H1004" s="21">
        <v>5</v>
      </c>
      <c r="I1004" s="21">
        <v>3</v>
      </c>
      <c r="J1004" s="1" t="s">
        <v>1045</v>
      </c>
      <c r="K1004" s="21">
        <v>30000</v>
      </c>
      <c r="N1004" s="20" t="str">
        <f t="shared" si="168"/>
        <v/>
      </c>
      <c r="O1004" s="20" t="str">
        <f t="shared" si="169"/>
        <v>91阶6星</v>
      </c>
      <c r="P1004" s="20">
        <f t="shared" si="172"/>
        <v>997</v>
      </c>
      <c r="Q1004" s="20">
        <f t="shared" si="177"/>
        <v>91</v>
      </c>
      <c r="R1004" s="20">
        <f t="shared" si="178"/>
        <v>6</v>
      </c>
      <c r="S1004" s="1">
        <v>1200</v>
      </c>
      <c r="T1004" s="20">
        <f t="shared" si="173"/>
        <v>114445</v>
      </c>
      <c r="U1004" s="20">
        <f t="shared" si="174"/>
        <v>28166</v>
      </c>
      <c r="V1004" s="20">
        <f t="shared" si="175"/>
        <v>28166</v>
      </c>
      <c r="W1004" s="20">
        <f t="shared" si="176"/>
        <v>1520964</v>
      </c>
      <c r="X1004" s="24" t="str">
        <f t="shared" si="170"/>
        <v>{{type=4,value=114445},{type=5,value=28166},{type=6,value=28166},{type=2,value=1520964}}</v>
      </c>
      <c r="AD1004" s="25">
        <v>135</v>
      </c>
      <c r="AE1004" s="25">
        <v>33</v>
      </c>
      <c r="AF1004" s="25">
        <v>33</v>
      </c>
      <c r="AG1004" s="25">
        <v>1782</v>
      </c>
      <c r="AH1004" s="27">
        <f t="shared" si="171"/>
        <v>2883.6</v>
      </c>
    </row>
    <row r="1005" ht="16.5" spans="1:34">
      <c r="A1005" s="1" t="s">
        <v>3039</v>
      </c>
      <c r="B1005" s="1">
        <v>998</v>
      </c>
      <c r="C1005" s="21">
        <v>200015</v>
      </c>
      <c r="D1005" s="1">
        <v>1200</v>
      </c>
      <c r="E1005" s="23" t="s">
        <v>3040</v>
      </c>
      <c r="F1005" s="23" t="s">
        <v>2784</v>
      </c>
      <c r="G1005" s="21">
        <v>63201</v>
      </c>
      <c r="H1005" s="21">
        <v>5</v>
      </c>
      <c r="I1005" s="21">
        <v>3</v>
      </c>
      <c r="J1005" s="1" t="s">
        <v>1045</v>
      </c>
      <c r="K1005" s="21">
        <v>30000</v>
      </c>
      <c r="N1005" s="20" t="str">
        <f t="shared" si="168"/>
        <v/>
      </c>
      <c r="O1005" s="20" t="str">
        <f t="shared" si="169"/>
        <v>91阶7星</v>
      </c>
      <c r="P1005" s="20">
        <f t="shared" si="172"/>
        <v>998</v>
      </c>
      <c r="Q1005" s="20">
        <f t="shared" si="177"/>
        <v>91</v>
      </c>
      <c r="R1005" s="20">
        <f t="shared" si="178"/>
        <v>7</v>
      </c>
      <c r="S1005" s="1">
        <v>1200</v>
      </c>
      <c r="T1005" s="20">
        <f t="shared" si="173"/>
        <v>114580</v>
      </c>
      <c r="U1005" s="20">
        <f t="shared" si="174"/>
        <v>28199</v>
      </c>
      <c r="V1005" s="20">
        <f t="shared" si="175"/>
        <v>28199</v>
      </c>
      <c r="W1005" s="20">
        <f t="shared" si="176"/>
        <v>1522746</v>
      </c>
      <c r="X1005" s="24" t="str">
        <f t="shared" si="170"/>
        <v>{{type=4,value=114580},{type=5,value=28199},{type=6,value=28199},{type=2,value=1522746}}</v>
      </c>
      <c r="AD1005" s="25">
        <v>135</v>
      </c>
      <c r="AE1005" s="25">
        <v>33</v>
      </c>
      <c r="AF1005" s="25">
        <v>33</v>
      </c>
      <c r="AG1005" s="25">
        <v>1782</v>
      </c>
      <c r="AH1005" s="27">
        <f t="shared" si="171"/>
        <v>2883.6</v>
      </c>
    </row>
    <row r="1006" ht="16.5" spans="1:34">
      <c r="A1006" s="1" t="s">
        <v>3041</v>
      </c>
      <c r="B1006" s="1">
        <v>999</v>
      </c>
      <c r="C1006" s="21">
        <v>200015</v>
      </c>
      <c r="D1006" s="1">
        <v>1200</v>
      </c>
      <c r="E1006" s="23" t="s">
        <v>3042</v>
      </c>
      <c r="F1006" s="23" t="s">
        <v>2784</v>
      </c>
      <c r="G1006" s="21">
        <v>63201</v>
      </c>
      <c r="H1006" s="21">
        <v>5</v>
      </c>
      <c r="I1006" s="21">
        <v>3</v>
      </c>
      <c r="J1006" s="1" t="s">
        <v>1045</v>
      </c>
      <c r="K1006" s="21">
        <v>30000</v>
      </c>
      <c r="N1006" s="20" t="str">
        <f t="shared" si="168"/>
        <v/>
      </c>
      <c r="O1006" s="20" t="str">
        <f t="shared" si="169"/>
        <v>91阶8星</v>
      </c>
      <c r="P1006" s="20">
        <f t="shared" si="172"/>
        <v>999</v>
      </c>
      <c r="Q1006" s="20">
        <f t="shared" si="177"/>
        <v>91</v>
      </c>
      <c r="R1006" s="20">
        <f t="shared" si="178"/>
        <v>8</v>
      </c>
      <c r="S1006" s="1">
        <v>1200</v>
      </c>
      <c r="T1006" s="20">
        <f t="shared" si="173"/>
        <v>114715</v>
      </c>
      <c r="U1006" s="20">
        <f t="shared" si="174"/>
        <v>28232</v>
      </c>
      <c r="V1006" s="20">
        <f t="shared" si="175"/>
        <v>28232</v>
      </c>
      <c r="W1006" s="20">
        <f t="shared" si="176"/>
        <v>1524528</v>
      </c>
      <c r="X1006" s="24" t="str">
        <f t="shared" si="170"/>
        <v>{{type=4,value=114715},{type=5,value=28232},{type=6,value=28232},{type=2,value=1524528}}</v>
      </c>
      <c r="AD1006" s="25">
        <v>135</v>
      </c>
      <c r="AE1006" s="25">
        <v>33</v>
      </c>
      <c r="AF1006" s="25">
        <v>33</v>
      </c>
      <c r="AG1006" s="25">
        <v>1782</v>
      </c>
      <c r="AH1006" s="27">
        <f t="shared" si="171"/>
        <v>2883.6</v>
      </c>
    </row>
    <row r="1007" ht="16.5" spans="1:34">
      <c r="A1007" s="1" t="s">
        <v>3043</v>
      </c>
      <c r="B1007" s="1">
        <v>1000</v>
      </c>
      <c r="C1007" s="21">
        <v>200015</v>
      </c>
      <c r="D1007" s="1">
        <v>1200</v>
      </c>
      <c r="E1007" s="23" t="s">
        <v>3044</v>
      </c>
      <c r="F1007" s="23" t="s">
        <v>2784</v>
      </c>
      <c r="G1007" s="21">
        <v>63201</v>
      </c>
      <c r="H1007" s="21">
        <v>5</v>
      </c>
      <c r="I1007" s="21">
        <v>3</v>
      </c>
      <c r="J1007" s="1" t="s">
        <v>1045</v>
      </c>
      <c r="K1007" s="21">
        <v>30000</v>
      </c>
      <c r="N1007" s="20" t="str">
        <f t="shared" si="168"/>
        <v/>
      </c>
      <c r="O1007" s="20" t="str">
        <f t="shared" si="169"/>
        <v>91阶9星</v>
      </c>
      <c r="P1007" s="20">
        <f t="shared" si="172"/>
        <v>1000</v>
      </c>
      <c r="Q1007" s="20">
        <f t="shared" si="177"/>
        <v>91</v>
      </c>
      <c r="R1007" s="20">
        <f t="shared" si="178"/>
        <v>9</v>
      </c>
      <c r="S1007" s="1">
        <v>1200</v>
      </c>
      <c r="T1007" s="20">
        <f t="shared" si="173"/>
        <v>114850</v>
      </c>
      <c r="U1007" s="20">
        <f t="shared" si="174"/>
        <v>28265</v>
      </c>
      <c r="V1007" s="20">
        <f t="shared" si="175"/>
        <v>28265</v>
      </c>
      <c r="W1007" s="20">
        <f t="shared" si="176"/>
        <v>1526310</v>
      </c>
      <c r="X1007" s="24" t="str">
        <f t="shared" si="170"/>
        <v>{{type=4,value=114850},{type=5,value=28265},{type=6,value=28265},{type=2,value=1526310}}</v>
      </c>
      <c r="AD1007" s="25">
        <v>135</v>
      </c>
      <c r="AE1007" s="25">
        <v>33</v>
      </c>
      <c r="AF1007" s="25">
        <v>33</v>
      </c>
      <c r="AG1007" s="25">
        <v>1782</v>
      </c>
      <c r="AH1007" s="27">
        <f t="shared" si="171"/>
        <v>2883.6</v>
      </c>
    </row>
    <row r="1008" ht="16.5" spans="1:34">
      <c r="A1008" s="1" t="s">
        <v>3045</v>
      </c>
      <c r="B1008" s="1">
        <v>1001</v>
      </c>
      <c r="C1008" s="21">
        <v>200015</v>
      </c>
      <c r="D1008" s="1">
        <v>1200</v>
      </c>
      <c r="E1008" s="23" t="s">
        <v>3046</v>
      </c>
      <c r="F1008" s="23" t="s">
        <v>2784</v>
      </c>
      <c r="G1008" s="21">
        <v>63201</v>
      </c>
      <c r="H1008" s="21">
        <v>5</v>
      </c>
      <c r="I1008" s="21">
        <v>3</v>
      </c>
      <c r="J1008" s="1">
        <v>1</v>
      </c>
      <c r="K1008" s="21">
        <v>30000</v>
      </c>
      <c r="N1008" s="20">
        <f t="shared" si="168"/>
        <v>1</v>
      </c>
      <c r="O1008" s="20" t="str">
        <f t="shared" si="169"/>
        <v>91阶10星</v>
      </c>
      <c r="P1008" s="20">
        <f t="shared" si="172"/>
        <v>1001</v>
      </c>
      <c r="Q1008" s="20">
        <f t="shared" si="177"/>
        <v>91</v>
      </c>
      <c r="R1008" s="20">
        <f t="shared" si="178"/>
        <v>10</v>
      </c>
      <c r="S1008" s="1">
        <v>1200</v>
      </c>
      <c r="T1008" s="20">
        <f t="shared" si="173"/>
        <v>114985</v>
      </c>
      <c r="U1008" s="20">
        <f t="shared" si="174"/>
        <v>28298</v>
      </c>
      <c r="V1008" s="20">
        <f t="shared" si="175"/>
        <v>28298</v>
      </c>
      <c r="W1008" s="20">
        <f t="shared" si="176"/>
        <v>1528092</v>
      </c>
      <c r="X1008" s="24" t="str">
        <f t="shared" si="170"/>
        <v>{{type=4,value=114985},{type=5,value=28298},{type=6,value=28298},{type=2,value=1528092}}</v>
      </c>
      <c r="AD1008" s="25">
        <v>135</v>
      </c>
      <c r="AE1008" s="25">
        <v>33</v>
      </c>
      <c r="AF1008" s="25">
        <v>33</v>
      </c>
      <c r="AG1008" s="25">
        <v>1782</v>
      </c>
      <c r="AH1008" s="27">
        <f t="shared" si="171"/>
        <v>2883.6</v>
      </c>
    </row>
    <row r="1009" ht="16.5" spans="1:34">
      <c r="A1009" s="1" t="s">
        <v>3047</v>
      </c>
      <c r="B1009" s="1">
        <v>1002</v>
      </c>
      <c r="C1009" s="21">
        <v>200015</v>
      </c>
      <c r="D1009" s="1">
        <v>1200</v>
      </c>
      <c r="E1009" s="23" t="s">
        <v>3048</v>
      </c>
      <c r="F1009" s="23" t="s">
        <v>2784</v>
      </c>
      <c r="G1009" s="21">
        <v>63201</v>
      </c>
      <c r="H1009" s="21">
        <v>5</v>
      </c>
      <c r="I1009" s="21">
        <v>3</v>
      </c>
      <c r="J1009" s="1" t="s">
        <v>1045</v>
      </c>
      <c r="K1009" s="21">
        <v>30000</v>
      </c>
      <c r="N1009" s="20" t="str">
        <f t="shared" si="168"/>
        <v/>
      </c>
      <c r="O1009" s="20" t="str">
        <f t="shared" si="169"/>
        <v>92阶0星</v>
      </c>
      <c r="P1009" s="20">
        <f t="shared" si="172"/>
        <v>1002</v>
      </c>
      <c r="Q1009" s="20">
        <f t="shared" si="177"/>
        <v>92</v>
      </c>
      <c r="R1009" s="20">
        <f t="shared" si="178"/>
        <v>0</v>
      </c>
      <c r="S1009" s="1">
        <v>1200</v>
      </c>
      <c r="T1009" s="20">
        <f t="shared" si="173"/>
        <v>115120</v>
      </c>
      <c r="U1009" s="20">
        <f t="shared" si="174"/>
        <v>28331</v>
      </c>
      <c r="V1009" s="20">
        <f t="shared" si="175"/>
        <v>28331</v>
      </c>
      <c r="W1009" s="20">
        <f t="shared" si="176"/>
        <v>1529874</v>
      </c>
      <c r="X1009" s="24" t="str">
        <f t="shared" si="170"/>
        <v>{{type=4,value=115120},{type=5,value=28331},{type=6,value=28331},{type=2,value=1529874}}</v>
      </c>
      <c r="AD1009" s="25">
        <v>135</v>
      </c>
      <c r="AE1009" s="25">
        <v>33</v>
      </c>
      <c r="AF1009" s="25">
        <v>33</v>
      </c>
      <c r="AG1009" s="25">
        <v>1782</v>
      </c>
      <c r="AH1009" s="27">
        <f t="shared" si="171"/>
        <v>2883.6</v>
      </c>
    </row>
    <row r="1010" ht="16.5" spans="1:34">
      <c r="A1010" s="1" t="s">
        <v>3049</v>
      </c>
      <c r="B1010" s="1">
        <v>1003</v>
      </c>
      <c r="C1010" s="21">
        <v>200015</v>
      </c>
      <c r="D1010" s="1">
        <v>1200</v>
      </c>
      <c r="E1010" s="23" t="s">
        <v>3050</v>
      </c>
      <c r="F1010" s="23" t="s">
        <v>2784</v>
      </c>
      <c r="G1010" s="21">
        <v>63201</v>
      </c>
      <c r="H1010" s="21">
        <v>5</v>
      </c>
      <c r="I1010" s="21">
        <v>3</v>
      </c>
      <c r="J1010" s="1" t="s">
        <v>1045</v>
      </c>
      <c r="K1010" s="21">
        <v>30000</v>
      </c>
      <c r="N1010" s="20" t="str">
        <f t="shared" si="168"/>
        <v/>
      </c>
      <c r="O1010" s="20" t="str">
        <f t="shared" si="169"/>
        <v>92阶1星</v>
      </c>
      <c r="P1010" s="20">
        <f t="shared" si="172"/>
        <v>1003</v>
      </c>
      <c r="Q1010" s="20">
        <f t="shared" si="177"/>
        <v>92</v>
      </c>
      <c r="R1010" s="20">
        <f t="shared" si="178"/>
        <v>1</v>
      </c>
      <c r="S1010" s="1">
        <v>1200</v>
      </c>
      <c r="T1010" s="20">
        <f t="shared" si="173"/>
        <v>115255</v>
      </c>
      <c r="U1010" s="20">
        <f t="shared" si="174"/>
        <v>28364</v>
      </c>
      <c r="V1010" s="20">
        <f t="shared" si="175"/>
        <v>28364</v>
      </c>
      <c r="W1010" s="20">
        <f t="shared" si="176"/>
        <v>1531656</v>
      </c>
      <c r="X1010" s="24" t="str">
        <f t="shared" si="170"/>
        <v>{{type=4,value=115255},{type=5,value=28364},{type=6,value=28364},{type=2,value=1531656}}</v>
      </c>
      <c r="AD1010" s="25">
        <v>135</v>
      </c>
      <c r="AE1010" s="25">
        <v>33</v>
      </c>
      <c r="AF1010" s="25">
        <v>33</v>
      </c>
      <c r="AG1010" s="25">
        <v>1782</v>
      </c>
      <c r="AH1010" s="27">
        <f t="shared" si="171"/>
        <v>2883.6</v>
      </c>
    </row>
    <row r="1011" ht="16.5" spans="1:34">
      <c r="A1011" s="1" t="s">
        <v>3051</v>
      </c>
      <c r="B1011" s="1">
        <v>1004</v>
      </c>
      <c r="C1011" s="21">
        <v>200015</v>
      </c>
      <c r="D1011" s="1">
        <v>1200</v>
      </c>
      <c r="E1011" s="23" t="s">
        <v>3052</v>
      </c>
      <c r="F1011" s="23" t="s">
        <v>2784</v>
      </c>
      <c r="G1011" s="21">
        <v>63201</v>
      </c>
      <c r="H1011" s="21">
        <v>5</v>
      </c>
      <c r="I1011" s="21">
        <v>3</v>
      </c>
      <c r="J1011" s="1" t="s">
        <v>1045</v>
      </c>
      <c r="K1011" s="21">
        <v>30000</v>
      </c>
      <c r="N1011" s="20" t="str">
        <f t="shared" si="168"/>
        <v/>
      </c>
      <c r="O1011" s="20" t="str">
        <f t="shared" si="169"/>
        <v>92阶2星</v>
      </c>
      <c r="P1011" s="20">
        <f t="shared" si="172"/>
        <v>1004</v>
      </c>
      <c r="Q1011" s="20">
        <f t="shared" si="177"/>
        <v>92</v>
      </c>
      <c r="R1011" s="20">
        <f t="shared" si="178"/>
        <v>2</v>
      </c>
      <c r="S1011" s="1">
        <v>1200</v>
      </c>
      <c r="T1011" s="20">
        <f t="shared" si="173"/>
        <v>115390</v>
      </c>
      <c r="U1011" s="20">
        <f t="shared" si="174"/>
        <v>28397</v>
      </c>
      <c r="V1011" s="20">
        <f t="shared" si="175"/>
        <v>28397</v>
      </c>
      <c r="W1011" s="20">
        <f t="shared" si="176"/>
        <v>1533438</v>
      </c>
      <c r="X1011" s="24" t="str">
        <f t="shared" si="170"/>
        <v>{{type=4,value=115390},{type=5,value=28397},{type=6,value=28397},{type=2,value=1533438}}</v>
      </c>
      <c r="AD1011" s="25">
        <v>135</v>
      </c>
      <c r="AE1011" s="25">
        <v>33</v>
      </c>
      <c r="AF1011" s="25">
        <v>33</v>
      </c>
      <c r="AG1011" s="25">
        <v>1782</v>
      </c>
      <c r="AH1011" s="27">
        <f t="shared" si="171"/>
        <v>2883.6</v>
      </c>
    </row>
    <row r="1012" ht="16.5" spans="1:34">
      <c r="A1012" s="1" t="s">
        <v>3053</v>
      </c>
      <c r="B1012" s="1">
        <v>1005</v>
      </c>
      <c r="C1012" s="21">
        <v>200015</v>
      </c>
      <c r="D1012" s="1">
        <v>1200</v>
      </c>
      <c r="E1012" s="23" t="s">
        <v>3054</v>
      </c>
      <c r="F1012" s="23" t="s">
        <v>2784</v>
      </c>
      <c r="G1012" s="21">
        <v>63201</v>
      </c>
      <c r="H1012" s="21">
        <v>5</v>
      </c>
      <c r="I1012" s="21">
        <v>3</v>
      </c>
      <c r="J1012" s="1" t="s">
        <v>1045</v>
      </c>
      <c r="K1012" s="21">
        <v>30000</v>
      </c>
      <c r="N1012" s="20" t="str">
        <f t="shared" si="168"/>
        <v/>
      </c>
      <c r="O1012" s="20" t="str">
        <f t="shared" si="169"/>
        <v>92阶3星</v>
      </c>
      <c r="P1012" s="20">
        <f t="shared" si="172"/>
        <v>1005</v>
      </c>
      <c r="Q1012" s="20">
        <f t="shared" si="177"/>
        <v>92</v>
      </c>
      <c r="R1012" s="20">
        <f t="shared" si="178"/>
        <v>3</v>
      </c>
      <c r="S1012" s="1">
        <v>1200</v>
      </c>
      <c r="T1012" s="20">
        <f t="shared" si="173"/>
        <v>115525</v>
      </c>
      <c r="U1012" s="20">
        <f t="shared" si="174"/>
        <v>28430</v>
      </c>
      <c r="V1012" s="20">
        <f t="shared" si="175"/>
        <v>28430</v>
      </c>
      <c r="W1012" s="20">
        <f t="shared" si="176"/>
        <v>1535220</v>
      </c>
      <c r="X1012" s="24" t="str">
        <f t="shared" si="170"/>
        <v>{{type=4,value=115525},{type=5,value=28430},{type=6,value=28430},{type=2,value=1535220}}</v>
      </c>
      <c r="AD1012" s="25">
        <v>135</v>
      </c>
      <c r="AE1012" s="25">
        <v>33</v>
      </c>
      <c r="AF1012" s="25">
        <v>33</v>
      </c>
      <c r="AG1012" s="25">
        <v>1782</v>
      </c>
      <c r="AH1012" s="27">
        <f t="shared" si="171"/>
        <v>2883.6</v>
      </c>
    </row>
    <row r="1013" ht="16.5" spans="1:34">
      <c r="A1013" s="1" t="s">
        <v>3055</v>
      </c>
      <c r="B1013" s="1">
        <v>1006</v>
      </c>
      <c r="C1013" s="21">
        <v>200015</v>
      </c>
      <c r="D1013" s="1">
        <v>1200</v>
      </c>
      <c r="E1013" s="23" t="s">
        <v>3056</v>
      </c>
      <c r="F1013" s="23" t="s">
        <v>2784</v>
      </c>
      <c r="G1013" s="21">
        <v>63201</v>
      </c>
      <c r="H1013" s="21">
        <v>5</v>
      </c>
      <c r="I1013" s="21">
        <v>3</v>
      </c>
      <c r="J1013" s="1" t="s">
        <v>1045</v>
      </c>
      <c r="K1013" s="21">
        <v>30000</v>
      </c>
      <c r="N1013" s="20" t="str">
        <f t="shared" si="168"/>
        <v/>
      </c>
      <c r="O1013" s="20" t="str">
        <f t="shared" si="169"/>
        <v>92阶4星</v>
      </c>
      <c r="P1013" s="20">
        <f t="shared" si="172"/>
        <v>1006</v>
      </c>
      <c r="Q1013" s="20">
        <f t="shared" si="177"/>
        <v>92</v>
      </c>
      <c r="R1013" s="20">
        <f t="shared" si="178"/>
        <v>4</v>
      </c>
      <c r="S1013" s="1">
        <v>1200</v>
      </c>
      <c r="T1013" s="20">
        <f t="shared" si="173"/>
        <v>115660</v>
      </c>
      <c r="U1013" s="20">
        <f t="shared" si="174"/>
        <v>28463</v>
      </c>
      <c r="V1013" s="20">
        <f t="shared" si="175"/>
        <v>28463</v>
      </c>
      <c r="W1013" s="20">
        <f t="shared" si="176"/>
        <v>1537002</v>
      </c>
      <c r="X1013" s="24" t="str">
        <f t="shared" si="170"/>
        <v>{{type=4,value=115660},{type=5,value=28463},{type=6,value=28463},{type=2,value=1537002}}</v>
      </c>
      <c r="AD1013" s="25">
        <v>135</v>
      </c>
      <c r="AE1013" s="25">
        <v>33</v>
      </c>
      <c r="AF1013" s="25">
        <v>33</v>
      </c>
      <c r="AG1013" s="25">
        <v>1782</v>
      </c>
      <c r="AH1013" s="27">
        <f t="shared" si="171"/>
        <v>2883.6</v>
      </c>
    </row>
    <row r="1014" ht="16.5" spans="1:34">
      <c r="A1014" s="1" t="s">
        <v>3057</v>
      </c>
      <c r="B1014" s="1">
        <v>1007</v>
      </c>
      <c r="C1014" s="21">
        <v>200015</v>
      </c>
      <c r="D1014" s="1">
        <v>1200</v>
      </c>
      <c r="E1014" s="23" t="s">
        <v>3058</v>
      </c>
      <c r="F1014" s="23" t="s">
        <v>2784</v>
      </c>
      <c r="G1014" s="21">
        <v>63201</v>
      </c>
      <c r="H1014" s="21">
        <v>5</v>
      </c>
      <c r="I1014" s="21">
        <v>3</v>
      </c>
      <c r="J1014" s="1" t="s">
        <v>1045</v>
      </c>
      <c r="K1014" s="21">
        <v>30000</v>
      </c>
      <c r="N1014" s="20" t="str">
        <f t="shared" si="168"/>
        <v/>
      </c>
      <c r="O1014" s="20" t="str">
        <f t="shared" si="169"/>
        <v>92阶5星</v>
      </c>
      <c r="P1014" s="20">
        <f t="shared" si="172"/>
        <v>1007</v>
      </c>
      <c r="Q1014" s="20">
        <f t="shared" si="177"/>
        <v>92</v>
      </c>
      <c r="R1014" s="20">
        <f t="shared" si="178"/>
        <v>5</v>
      </c>
      <c r="S1014" s="1">
        <v>1200</v>
      </c>
      <c r="T1014" s="20">
        <f t="shared" si="173"/>
        <v>115795</v>
      </c>
      <c r="U1014" s="20">
        <f t="shared" si="174"/>
        <v>28496</v>
      </c>
      <c r="V1014" s="20">
        <f t="shared" si="175"/>
        <v>28496</v>
      </c>
      <c r="W1014" s="20">
        <f t="shared" si="176"/>
        <v>1538784</v>
      </c>
      <c r="X1014" s="24" t="str">
        <f t="shared" si="170"/>
        <v>{{type=4,value=115795},{type=5,value=28496},{type=6,value=28496},{type=2,value=1538784}}</v>
      </c>
      <c r="AD1014" s="25">
        <v>135</v>
      </c>
      <c r="AE1014" s="25">
        <v>33</v>
      </c>
      <c r="AF1014" s="25">
        <v>33</v>
      </c>
      <c r="AG1014" s="25">
        <v>1782</v>
      </c>
      <c r="AH1014" s="27">
        <f t="shared" si="171"/>
        <v>2883.6</v>
      </c>
    </row>
    <row r="1015" ht="16.5" spans="1:34">
      <c r="A1015" s="1" t="s">
        <v>3059</v>
      </c>
      <c r="B1015" s="1">
        <v>1008</v>
      </c>
      <c r="C1015" s="21">
        <v>200015</v>
      </c>
      <c r="D1015" s="1">
        <v>1200</v>
      </c>
      <c r="E1015" s="23" t="s">
        <v>3060</v>
      </c>
      <c r="F1015" s="23" t="s">
        <v>2784</v>
      </c>
      <c r="G1015" s="21">
        <v>63201</v>
      </c>
      <c r="H1015" s="21">
        <v>5</v>
      </c>
      <c r="I1015" s="21">
        <v>3</v>
      </c>
      <c r="J1015" s="1" t="s">
        <v>1045</v>
      </c>
      <c r="K1015" s="21">
        <v>30000</v>
      </c>
      <c r="N1015" s="20" t="str">
        <f t="shared" si="168"/>
        <v/>
      </c>
      <c r="O1015" s="20" t="str">
        <f t="shared" si="169"/>
        <v>92阶6星</v>
      </c>
      <c r="P1015" s="20">
        <f t="shared" si="172"/>
        <v>1008</v>
      </c>
      <c r="Q1015" s="20">
        <f t="shared" si="177"/>
        <v>92</v>
      </c>
      <c r="R1015" s="20">
        <f t="shared" si="178"/>
        <v>6</v>
      </c>
      <c r="S1015" s="1">
        <v>1200</v>
      </c>
      <c r="T1015" s="20">
        <f t="shared" si="173"/>
        <v>115930</v>
      </c>
      <c r="U1015" s="20">
        <f t="shared" si="174"/>
        <v>28529</v>
      </c>
      <c r="V1015" s="20">
        <f t="shared" si="175"/>
        <v>28529</v>
      </c>
      <c r="W1015" s="20">
        <f t="shared" si="176"/>
        <v>1540566</v>
      </c>
      <c r="X1015" s="24" t="str">
        <f t="shared" si="170"/>
        <v>{{type=4,value=115930},{type=5,value=28529},{type=6,value=28529},{type=2,value=1540566}}</v>
      </c>
      <c r="AD1015" s="25">
        <v>135</v>
      </c>
      <c r="AE1015" s="25">
        <v>33</v>
      </c>
      <c r="AF1015" s="25">
        <v>33</v>
      </c>
      <c r="AG1015" s="25">
        <v>1782</v>
      </c>
      <c r="AH1015" s="27">
        <f t="shared" si="171"/>
        <v>2883.6</v>
      </c>
    </row>
    <row r="1016" ht="16.5" spans="1:34">
      <c r="A1016" s="1" t="s">
        <v>3061</v>
      </c>
      <c r="B1016" s="1">
        <v>1009</v>
      </c>
      <c r="C1016" s="21">
        <v>200015</v>
      </c>
      <c r="D1016" s="1">
        <v>1200</v>
      </c>
      <c r="E1016" s="23" t="s">
        <v>3062</v>
      </c>
      <c r="F1016" s="23" t="s">
        <v>2784</v>
      </c>
      <c r="G1016" s="21">
        <v>63201</v>
      </c>
      <c r="H1016" s="21">
        <v>5</v>
      </c>
      <c r="I1016" s="21">
        <v>3</v>
      </c>
      <c r="J1016" s="1" t="s">
        <v>1045</v>
      </c>
      <c r="K1016" s="21">
        <v>30000</v>
      </c>
      <c r="N1016" s="20" t="str">
        <f t="shared" si="168"/>
        <v/>
      </c>
      <c r="O1016" s="20" t="str">
        <f t="shared" si="169"/>
        <v>92阶7星</v>
      </c>
      <c r="P1016" s="20">
        <f t="shared" si="172"/>
        <v>1009</v>
      </c>
      <c r="Q1016" s="20">
        <f t="shared" si="177"/>
        <v>92</v>
      </c>
      <c r="R1016" s="20">
        <f t="shared" si="178"/>
        <v>7</v>
      </c>
      <c r="S1016" s="1">
        <v>1200</v>
      </c>
      <c r="T1016" s="20">
        <f t="shared" si="173"/>
        <v>116065</v>
      </c>
      <c r="U1016" s="20">
        <f t="shared" si="174"/>
        <v>28562</v>
      </c>
      <c r="V1016" s="20">
        <f t="shared" si="175"/>
        <v>28562</v>
      </c>
      <c r="W1016" s="20">
        <f t="shared" si="176"/>
        <v>1542348</v>
      </c>
      <c r="X1016" s="24" t="str">
        <f t="shared" si="170"/>
        <v>{{type=4,value=116065},{type=5,value=28562},{type=6,value=28562},{type=2,value=1542348}}</v>
      </c>
      <c r="AD1016" s="25">
        <v>135</v>
      </c>
      <c r="AE1016" s="25">
        <v>33</v>
      </c>
      <c r="AF1016" s="25">
        <v>33</v>
      </c>
      <c r="AG1016" s="25">
        <v>1782</v>
      </c>
      <c r="AH1016" s="27">
        <f t="shared" si="171"/>
        <v>2883.6</v>
      </c>
    </row>
    <row r="1017" ht="16.5" spans="1:34">
      <c r="A1017" s="1" t="s">
        <v>3063</v>
      </c>
      <c r="B1017" s="1">
        <v>1010</v>
      </c>
      <c r="C1017" s="21">
        <v>200015</v>
      </c>
      <c r="D1017" s="1">
        <v>1200</v>
      </c>
      <c r="E1017" s="23" t="s">
        <v>3064</v>
      </c>
      <c r="F1017" s="23" t="s">
        <v>2784</v>
      </c>
      <c r="G1017" s="21">
        <v>63201</v>
      </c>
      <c r="H1017" s="21">
        <v>5</v>
      </c>
      <c r="I1017" s="21">
        <v>3</v>
      </c>
      <c r="J1017" s="1" t="s">
        <v>1045</v>
      </c>
      <c r="K1017" s="21">
        <v>30000</v>
      </c>
      <c r="N1017" s="20" t="str">
        <f t="shared" si="168"/>
        <v/>
      </c>
      <c r="O1017" s="20" t="str">
        <f t="shared" si="169"/>
        <v>92阶8星</v>
      </c>
      <c r="P1017" s="20">
        <f t="shared" si="172"/>
        <v>1010</v>
      </c>
      <c r="Q1017" s="20">
        <f t="shared" si="177"/>
        <v>92</v>
      </c>
      <c r="R1017" s="20">
        <f t="shared" si="178"/>
        <v>8</v>
      </c>
      <c r="S1017" s="1">
        <v>1200</v>
      </c>
      <c r="T1017" s="20">
        <f t="shared" si="173"/>
        <v>116200</v>
      </c>
      <c r="U1017" s="20">
        <f t="shared" si="174"/>
        <v>28595</v>
      </c>
      <c r="V1017" s="20">
        <f t="shared" si="175"/>
        <v>28595</v>
      </c>
      <c r="W1017" s="20">
        <f t="shared" si="176"/>
        <v>1544130</v>
      </c>
      <c r="X1017" s="24" t="str">
        <f t="shared" si="170"/>
        <v>{{type=4,value=116200},{type=5,value=28595},{type=6,value=28595},{type=2,value=1544130}}</v>
      </c>
      <c r="AD1017" s="25">
        <v>135</v>
      </c>
      <c r="AE1017" s="25">
        <v>33</v>
      </c>
      <c r="AF1017" s="25">
        <v>33</v>
      </c>
      <c r="AG1017" s="25">
        <v>1782</v>
      </c>
      <c r="AH1017" s="27">
        <f t="shared" si="171"/>
        <v>2883.6</v>
      </c>
    </row>
    <row r="1018" ht="16.5" spans="1:34">
      <c r="A1018" s="1" t="s">
        <v>3065</v>
      </c>
      <c r="B1018" s="1">
        <v>1011</v>
      </c>
      <c r="C1018" s="21">
        <v>200015</v>
      </c>
      <c r="D1018" s="1">
        <v>1200</v>
      </c>
      <c r="E1018" s="23" t="s">
        <v>3066</v>
      </c>
      <c r="F1018" s="23" t="s">
        <v>2784</v>
      </c>
      <c r="G1018" s="21">
        <v>63201</v>
      </c>
      <c r="H1018" s="21">
        <v>5</v>
      </c>
      <c r="I1018" s="21">
        <v>3</v>
      </c>
      <c r="J1018" s="1" t="s">
        <v>1045</v>
      </c>
      <c r="K1018" s="21">
        <v>30000</v>
      </c>
      <c r="N1018" s="20" t="str">
        <f t="shared" si="168"/>
        <v/>
      </c>
      <c r="O1018" s="20" t="str">
        <f t="shared" si="169"/>
        <v>92阶9星</v>
      </c>
      <c r="P1018" s="20">
        <f t="shared" si="172"/>
        <v>1011</v>
      </c>
      <c r="Q1018" s="20">
        <f t="shared" si="177"/>
        <v>92</v>
      </c>
      <c r="R1018" s="20">
        <f t="shared" si="178"/>
        <v>9</v>
      </c>
      <c r="S1018" s="1">
        <v>1200</v>
      </c>
      <c r="T1018" s="20">
        <f t="shared" si="173"/>
        <v>116335</v>
      </c>
      <c r="U1018" s="20">
        <f t="shared" si="174"/>
        <v>28628</v>
      </c>
      <c r="V1018" s="20">
        <f t="shared" si="175"/>
        <v>28628</v>
      </c>
      <c r="W1018" s="20">
        <f t="shared" si="176"/>
        <v>1545912</v>
      </c>
      <c r="X1018" s="24" t="str">
        <f t="shared" si="170"/>
        <v>{{type=4,value=116335},{type=5,value=28628},{type=6,value=28628},{type=2,value=1545912}}</v>
      </c>
      <c r="AD1018" s="25">
        <v>135</v>
      </c>
      <c r="AE1018" s="25">
        <v>33</v>
      </c>
      <c r="AF1018" s="25">
        <v>33</v>
      </c>
      <c r="AG1018" s="25">
        <v>1782</v>
      </c>
      <c r="AH1018" s="27">
        <f t="shared" si="171"/>
        <v>2883.6</v>
      </c>
    </row>
    <row r="1019" ht="16.5" spans="1:34">
      <c r="A1019" s="1" t="s">
        <v>3067</v>
      </c>
      <c r="B1019" s="1">
        <v>1012</v>
      </c>
      <c r="C1019" s="21">
        <v>200015</v>
      </c>
      <c r="D1019" s="1">
        <v>1200</v>
      </c>
      <c r="E1019" s="23" t="s">
        <v>3068</v>
      </c>
      <c r="F1019" s="23" t="s">
        <v>2784</v>
      </c>
      <c r="G1019" s="21">
        <v>63201</v>
      </c>
      <c r="H1019" s="21">
        <v>5</v>
      </c>
      <c r="I1019" s="21">
        <v>3</v>
      </c>
      <c r="J1019" s="1">
        <v>1</v>
      </c>
      <c r="K1019" s="21">
        <v>30000</v>
      </c>
      <c r="N1019" s="20">
        <f t="shared" si="168"/>
        <v>1</v>
      </c>
      <c r="O1019" s="20" t="str">
        <f t="shared" si="169"/>
        <v>92阶10星</v>
      </c>
      <c r="P1019" s="20">
        <f t="shared" si="172"/>
        <v>1012</v>
      </c>
      <c r="Q1019" s="20">
        <f t="shared" si="177"/>
        <v>92</v>
      </c>
      <c r="R1019" s="20">
        <f t="shared" si="178"/>
        <v>10</v>
      </c>
      <c r="S1019" s="1">
        <v>1200</v>
      </c>
      <c r="T1019" s="20">
        <f t="shared" si="173"/>
        <v>116470</v>
      </c>
      <c r="U1019" s="20">
        <f t="shared" si="174"/>
        <v>28661</v>
      </c>
      <c r="V1019" s="20">
        <f t="shared" si="175"/>
        <v>28661</v>
      </c>
      <c r="W1019" s="20">
        <f t="shared" si="176"/>
        <v>1547694</v>
      </c>
      <c r="X1019" s="24" t="str">
        <f t="shared" si="170"/>
        <v>{{type=4,value=116470},{type=5,value=28661},{type=6,value=28661},{type=2,value=1547694}}</v>
      </c>
      <c r="AD1019" s="25">
        <v>135</v>
      </c>
      <c r="AE1019" s="25">
        <v>33</v>
      </c>
      <c r="AF1019" s="25">
        <v>33</v>
      </c>
      <c r="AG1019" s="25">
        <v>1782</v>
      </c>
      <c r="AH1019" s="27">
        <f t="shared" si="171"/>
        <v>2883.6</v>
      </c>
    </row>
    <row r="1020" ht="16.5" spans="1:34">
      <c r="A1020" s="1" t="s">
        <v>3069</v>
      </c>
      <c r="B1020" s="1">
        <v>1013</v>
      </c>
      <c r="C1020" s="21">
        <v>200015</v>
      </c>
      <c r="D1020" s="1">
        <v>1200</v>
      </c>
      <c r="E1020" s="23" t="s">
        <v>3070</v>
      </c>
      <c r="F1020" s="23" t="s">
        <v>2784</v>
      </c>
      <c r="G1020" s="21">
        <v>63201</v>
      </c>
      <c r="H1020" s="21">
        <v>5</v>
      </c>
      <c r="I1020" s="21">
        <v>3</v>
      </c>
      <c r="J1020" s="1" t="s">
        <v>1045</v>
      </c>
      <c r="K1020" s="21">
        <v>30000</v>
      </c>
      <c r="N1020" s="20" t="str">
        <f t="shared" si="168"/>
        <v/>
      </c>
      <c r="O1020" s="20" t="str">
        <f t="shared" si="169"/>
        <v>93阶0星</v>
      </c>
      <c r="P1020" s="20">
        <f t="shared" si="172"/>
        <v>1013</v>
      </c>
      <c r="Q1020" s="20">
        <f t="shared" si="177"/>
        <v>93</v>
      </c>
      <c r="R1020" s="20">
        <f t="shared" si="178"/>
        <v>0</v>
      </c>
      <c r="S1020" s="1">
        <v>1200</v>
      </c>
      <c r="T1020" s="20">
        <f t="shared" si="173"/>
        <v>116605</v>
      </c>
      <c r="U1020" s="20">
        <f t="shared" si="174"/>
        <v>28694</v>
      </c>
      <c r="V1020" s="20">
        <f t="shared" si="175"/>
        <v>28694</v>
      </c>
      <c r="W1020" s="20">
        <f t="shared" si="176"/>
        <v>1549476</v>
      </c>
      <c r="X1020" s="24" t="str">
        <f t="shared" si="170"/>
        <v>{{type=4,value=116605},{type=5,value=28694},{type=6,value=28694},{type=2,value=1549476}}</v>
      </c>
      <c r="AD1020" s="25">
        <v>135</v>
      </c>
      <c r="AE1020" s="25">
        <v>33</v>
      </c>
      <c r="AF1020" s="25">
        <v>33</v>
      </c>
      <c r="AG1020" s="25">
        <v>1782</v>
      </c>
      <c r="AH1020" s="27">
        <f t="shared" si="171"/>
        <v>2883.6</v>
      </c>
    </row>
    <row r="1021" ht="16.5" spans="1:34">
      <c r="A1021" s="1" t="s">
        <v>3071</v>
      </c>
      <c r="B1021" s="1">
        <v>1014</v>
      </c>
      <c r="C1021" s="21">
        <v>200015</v>
      </c>
      <c r="D1021" s="1">
        <v>1200</v>
      </c>
      <c r="E1021" s="23" t="s">
        <v>3072</v>
      </c>
      <c r="F1021" s="23" t="s">
        <v>2784</v>
      </c>
      <c r="G1021" s="21">
        <v>63201</v>
      </c>
      <c r="H1021" s="21">
        <v>5</v>
      </c>
      <c r="I1021" s="21">
        <v>3</v>
      </c>
      <c r="J1021" s="1" t="s">
        <v>1045</v>
      </c>
      <c r="K1021" s="21">
        <v>30000</v>
      </c>
      <c r="N1021" s="20" t="str">
        <f t="shared" si="168"/>
        <v/>
      </c>
      <c r="O1021" s="20" t="str">
        <f t="shared" si="169"/>
        <v>93阶1星</v>
      </c>
      <c r="P1021" s="20">
        <f t="shared" si="172"/>
        <v>1014</v>
      </c>
      <c r="Q1021" s="20">
        <f t="shared" si="177"/>
        <v>93</v>
      </c>
      <c r="R1021" s="20">
        <f t="shared" si="178"/>
        <v>1</v>
      </c>
      <c r="S1021" s="1">
        <v>1200</v>
      </c>
      <c r="T1021" s="20">
        <f t="shared" si="173"/>
        <v>116740</v>
      </c>
      <c r="U1021" s="20">
        <f t="shared" si="174"/>
        <v>28727</v>
      </c>
      <c r="V1021" s="20">
        <f t="shared" si="175"/>
        <v>28727</v>
      </c>
      <c r="W1021" s="20">
        <f t="shared" si="176"/>
        <v>1551258</v>
      </c>
      <c r="X1021" s="24" t="str">
        <f t="shared" si="170"/>
        <v>{{type=4,value=116740},{type=5,value=28727},{type=6,value=28727},{type=2,value=1551258}}</v>
      </c>
      <c r="AD1021" s="25">
        <v>135</v>
      </c>
      <c r="AE1021" s="25">
        <v>33</v>
      </c>
      <c r="AF1021" s="25">
        <v>33</v>
      </c>
      <c r="AG1021" s="25">
        <v>1782</v>
      </c>
      <c r="AH1021" s="27">
        <f t="shared" si="171"/>
        <v>2883.6</v>
      </c>
    </row>
    <row r="1022" ht="16.5" spans="1:34">
      <c r="A1022" s="1" t="s">
        <v>3073</v>
      </c>
      <c r="B1022" s="1">
        <v>1015</v>
      </c>
      <c r="C1022" s="21">
        <v>200015</v>
      </c>
      <c r="D1022" s="1">
        <v>1200</v>
      </c>
      <c r="E1022" s="23" t="s">
        <v>3074</v>
      </c>
      <c r="F1022" s="23" t="s">
        <v>2784</v>
      </c>
      <c r="G1022" s="21">
        <v>63201</v>
      </c>
      <c r="H1022" s="21">
        <v>5</v>
      </c>
      <c r="I1022" s="21">
        <v>3</v>
      </c>
      <c r="J1022" s="1" t="s">
        <v>1045</v>
      </c>
      <c r="K1022" s="21">
        <v>30000</v>
      </c>
      <c r="N1022" s="20" t="str">
        <f t="shared" si="168"/>
        <v/>
      </c>
      <c r="O1022" s="20" t="str">
        <f t="shared" si="169"/>
        <v>93阶2星</v>
      </c>
      <c r="P1022" s="20">
        <f t="shared" si="172"/>
        <v>1015</v>
      </c>
      <c r="Q1022" s="20">
        <f t="shared" si="177"/>
        <v>93</v>
      </c>
      <c r="R1022" s="20">
        <f t="shared" si="178"/>
        <v>2</v>
      </c>
      <c r="S1022" s="1">
        <v>1200</v>
      </c>
      <c r="T1022" s="20">
        <f t="shared" si="173"/>
        <v>116875</v>
      </c>
      <c r="U1022" s="20">
        <f t="shared" si="174"/>
        <v>28760</v>
      </c>
      <c r="V1022" s="20">
        <f t="shared" si="175"/>
        <v>28760</v>
      </c>
      <c r="W1022" s="20">
        <f t="shared" si="176"/>
        <v>1553040</v>
      </c>
      <c r="X1022" s="24" t="str">
        <f t="shared" si="170"/>
        <v>{{type=4,value=116875},{type=5,value=28760},{type=6,value=28760},{type=2,value=1553040}}</v>
      </c>
      <c r="AD1022" s="25">
        <v>135</v>
      </c>
      <c r="AE1022" s="25">
        <v>33</v>
      </c>
      <c r="AF1022" s="25">
        <v>33</v>
      </c>
      <c r="AG1022" s="25">
        <v>1782</v>
      </c>
      <c r="AH1022" s="27">
        <f t="shared" si="171"/>
        <v>2883.6</v>
      </c>
    </row>
    <row r="1023" ht="16.5" spans="1:34">
      <c r="A1023" s="1" t="s">
        <v>3075</v>
      </c>
      <c r="B1023" s="1">
        <v>1016</v>
      </c>
      <c r="C1023" s="21">
        <v>200015</v>
      </c>
      <c r="D1023" s="1">
        <v>1200</v>
      </c>
      <c r="E1023" s="23" t="s">
        <v>3076</v>
      </c>
      <c r="F1023" s="23" t="s">
        <v>2784</v>
      </c>
      <c r="G1023" s="21">
        <v>63201</v>
      </c>
      <c r="H1023" s="21">
        <v>5</v>
      </c>
      <c r="I1023" s="21">
        <v>3</v>
      </c>
      <c r="J1023" s="1" t="s">
        <v>1045</v>
      </c>
      <c r="K1023" s="21">
        <v>30000</v>
      </c>
      <c r="N1023" s="20" t="str">
        <f t="shared" si="168"/>
        <v/>
      </c>
      <c r="O1023" s="20" t="str">
        <f t="shared" si="169"/>
        <v>93阶3星</v>
      </c>
      <c r="P1023" s="20">
        <f t="shared" si="172"/>
        <v>1016</v>
      </c>
      <c r="Q1023" s="20">
        <f t="shared" si="177"/>
        <v>93</v>
      </c>
      <c r="R1023" s="20">
        <f t="shared" si="178"/>
        <v>3</v>
      </c>
      <c r="S1023" s="1">
        <v>1200</v>
      </c>
      <c r="T1023" s="20">
        <f t="shared" si="173"/>
        <v>117010</v>
      </c>
      <c r="U1023" s="20">
        <f t="shared" si="174"/>
        <v>28793</v>
      </c>
      <c r="V1023" s="20">
        <f t="shared" si="175"/>
        <v>28793</v>
      </c>
      <c r="W1023" s="20">
        <f t="shared" si="176"/>
        <v>1554822</v>
      </c>
      <c r="X1023" s="24" t="str">
        <f t="shared" si="170"/>
        <v>{{type=4,value=117010},{type=5,value=28793},{type=6,value=28793},{type=2,value=1554822}}</v>
      </c>
      <c r="AD1023" s="25">
        <v>135</v>
      </c>
      <c r="AE1023" s="25">
        <v>33</v>
      </c>
      <c r="AF1023" s="25">
        <v>33</v>
      </c>
      <c r="AG1023" s="25">
        <v>1782</v>
      </c>
      <c r="AH1023" s="27">
        <f t="shared" si="171"/>
        <v>2883.6</v>
      </c>
    </row>
    <row r="1024" ht="16.5" spans="1:34">
      <c r="A1024" s="1" t="s">
        <v>3077</v>
      </c>
      <c r="B1024" s="1">
        <v>1017</v>
      </c>
      <c r="C1024" s="21">
        <v>200015</v>
      </c>
      <c r="D1024" s="1">
        <v>1200</v>
      </c>
      <c r="E1024" s="23" t="s">
        <v>3078</v>
      </c>
      <c r="F1024" s="23" t="s">
        <v>2784</v>
      </c>
      <c r="G1024" s="21">
        <v>63201</v>
      </c>
      <c r="H1024" s="21">
        <v>5</v>
      </c>
      <c r="I1024" s="21">
        <v>3</v>
      </c>
      <c r="J1024" s="1" t="s">
        <v>1045</v>
      </c>
      <c r="K1024" s="21">
        <v>30000</v>
      </c>
      <c r="N1024" s="20" t="str">
        <f t="shared" si="168"/>
        <v/>
      </c>
      <c r="O1024" s="20" t="str">
        <f t="shared" si="169"/>
        <v>93阶4星</v>
      </c>
      <c r="P1024" s="20">
        <f t="shared" si="172"/>
        <v>1017</v>
      </c>
      <c r="Q1024" s="20">
        <f t="shared" si="177"/>
        <v>93</v>
      </c>
      <c r="R1024" s="20">
        <f t="shared" si="178"/>
        <v>4</v>
      </c>
      <c r="S1024" s="1">
        <v>1200</v>
      </c>
      <c r="T1024" s="20">
        <f t="shared" si="173"/>
        <v>117145</v>
      </c>
      <c r="U1024" s="20">
        <f t="shared" si="174"/>
        <v>28826</v>
      </c>
      <c r="V1024" s="20">
        <f t="shared" si="175"/>
        <v>28826</v>
      </c>
      <c r="W1024" s="20">
        <f t="shared" si="176"/>
        <v>1556604</v>
      </c>
      <c r="X1024" s="24" t="str">
        <f t="shared" si="170"/>
        <v>{{type=4,value=117145},{type=5,value=28826},{type=6,value=28826},{type=2,value=1556604}}</v>
      </c>
      <c r="AD1024" s="25">
        <v>135</v>
      </c>
      <c r="AE1024" s="25">
        <v>33</v>
      </c>
      <c r="AF1024" s="25">
        <v>33</v>
      </c>
      <c r="AG1024" s="25">
        <v>1782</v>
      </c>
      <c r="AH1024" s="27">
        <f t="shared" si="171"/>
        <v>2883.6</v>
      </c>
    </row>
    <row r="1025" ht="16.5" spans="1:34">
      <c r="A1025" s="1" t="s">
        <v>3079</v>
      </c>
      <c r="B1025" s="1">
        <v>1018</v>
      </c>
      <c r="C1025" s="21">
        <v>200015</v>
      </c>
      <c r="D1025" s="1">
        <v>1200</v>
      </c>
      <c r="E1025" s="23" t="s">
        <v>3080</v>
      </c>
      <c r="F1025" s="23" t="s">
        <v>2784</v>
      </c>
      <c r="G1025" s="21">
        <v>63201</v>
      </c>
      <c r="H1025" s="21">
        <v>5</v>
      </c>
      <c r="I1025" s="21">
        <v>3</v>
      </c>
      <c r="J1025" s="1" t="s">
        <v>1045</v>
      </c>
      <c r="K1025" s="21">
        <v>30000</v>
      </c>
      <c r="N1025" s="20" t="str">
        <f t="shared" si="168"/>
        <v/>
      </c>
      <c r="O1025" s="20" t="str">
        <f t="shared" si="169"/>
        <v>93阶5星</v>
      </c>
      <c r="P1025" s="20">
        <f t="shared" si="172"/>
        <v>1018</v>
      </c>
      <c r="Q1025" s="20">
        <f t="shared" si="177"/>
        <v>93</v>
      </c>
      <c r="R1025" s="20">
        <f t="shared" si="178"/>
        <v>5</v>
      </c>
      <c r="S1025" s="1">
        <v>1200</v>
      </c>
      <c r="T1025" s="20">
        <f t="shared" si="173"/>
        <v>117280</v>
      </c>
      <c r="U1025" s="20">
        <f t="shared" si="174"/>
        <v>28859</v>
      </c>
      <c r="V1025" s="20">
        <f t="shared" si="175"/>
        <v>28859</v>
      </c>
      <c r="W1025" s="20">
        <f t="shared" si="176"/>
        <v>1558386</v>
      </c>
      <c r="X1025" s="24" t="str">
        <f t="shared" si="170"/>
        <v>{{type=4,value=117280},{type=5,value=28859},{type=6,value=28859},{type=2,value=1558386}}</v>
      </c>
      <c r="AD1025" s="25">
        <v>135</v>
      </c>
      <c r="AE1025" s="25">
        <v>33</v>
      </c>
      <c r="AF1025" s="25">
        <v>33</v>
      </c>
      <c r="AG1025" s="25">
        <v>1782</v>
      </c>
      <c r="AH1025" s="27">
        <f t="shared" si="171"/>
        <v>2883.6</v>
      </c>
    </row>
    <row r="1026" ht="16.5" spans="1:34">
      <c r="A1026" s="1" t="s">
        <v>3081</v>
      </c>
      <c r="B1026" s="1">
        <v>1019</v>
      </c>
      <c r="C1026" s="21">
        <v>200015</v>
      </c>
      <c r="D1026" s="1">
        <v>1200</v>
      </c>
      <c r="E1026" s="23" t="s">
        <v>3082</v>
      </c>
      <c r="F1026" s="23" t="s">
        <v>2784</v>
      </c>
      <c r="G1026" s="21">
        <v>63201</v>
      </c>
      <c r="H1026" s="21">
        <v>5</v>
      </c>
      <c r="I1026" s="21">
        <v>3</v>
      </c>
      <c r="J1026" s="1" t="s">
        <v>1045</v>
      </c>
      <c r="K1026" s="21">
        <v>30000</v>
      </c>
      <c r="N1026" s="20" t="str">
        <f t="shared" si="168"/>
        <v/>
      </c>
      <c r="O1026" s="20" t="str">
        <f t="shared" si="169"/>
        <v>93阶6星</v>
      </c>
      <c r="P1026" s="20">
        <f t="shared" si="172"/>
        <v>1019</v>
      </c>
      <c r="Q1026" s="20">
        <f t="shared" si="177"/>
        <v>93</v>
      </c>
      <c r="R1026" s="20">
        <f t="shared" si="178"/>
        <v>6</v>
      </c>
      <c r="S1026" s="1">
        <v>1200</v>
      </c>
      <c r="T1026" s="20">
        <f t="shared" si="173"/>
        <v>117415</v>
      </c>
      <c r="U1026" s="20">
        <f t="shared" si="174"/>
        <v>28892</v>
      </c>
      <c r="V1026" s="20">
        <f t="shared" si="175"/>
        <v>28892</v>
      </c>
      <c r="W1026" s="20">
        <f t="shared" si="176"/>
        <v>1560168</v>
      </c>
      <c r="X1026" s="24" t="str">
        <f t="shared" si="170"/>
        <v>{{type=4,value=117415},{type=5,value=28892},{type=6,value=28892},{type=2,value=1560168}}</v>
      </c>
      <c r="AD1026" s="25">
        <v>135</v>
      </c>
      <c r="AE1026" s="25">
        <v>33</v>
      </c>
      <c r="AF1026" s="25">
        <v>33</v>
      </c>
      <c r="AG1026" s="25">
        <v>1782</v>
      </c>
      <c r="AH1026" s="27">
        <f t="shared" si="171"/>
        <v>2883.6</v>
      </c>
    </row>
    <row r="1027" ht="16.5" spans="1:34">
      <c r="A1027" s="1" t="s">
        <v>3083</v>
      </c>
      <c r="B1027" s="1">
        <v>1020</v>
      </c>
      <c r="C1027" s="21">
        <v>200015</v>
      </c>
      <c r="D1027" s="1">
        <v>1200</v>
      </c>
      <c r="E1027" s="23" t="s">
        <v>3084</v>
      </c>
      <c r="F1027" s="23" t="s">
        <v>2784</v>
      </c>
      <c r="G1027" s="21">
        <v>63201</v>
      </c>
      <c r="H1027" s="21">
        <v>5</v>
      </c>
      <c r="I1027" s="21">
        <v>3</v>
      </c>
      <c r="J1027" s="1" t="s">
        <v>1045</v>
      </c>
      <c r="K1027" s="21">
        <v>30000</v>
      </c>
      <c r="N1027" s="20" t="str">
        <f t="shared" si="168"/>
        <v/>
      </c>
      <c r="O1027" s="20" t="str">
        <f t="shared" si="169"/>
        <v>93阶7星</v>
      </c>
      <c r="P1027" s="20">
        <f t="shared" si="172"/>
        <v>1020</v>
      </c>
      <c r="Q1027" s="20">
        <f t="shared" si="177"/>
        <v>93</v>
      </c>
      <c r="R1027" s="20">
        <f t="shared" si="178"/>
        <v>7</v>
      </c>
      <c r="S1027" s="1">
        <v>1200</v>
      </c>
      <c r="T1027" s="20">
        <f t="shared" si="173"/>
        <v>117550</v>
      </c>
      <c r="U1027" s="20">
        <f t="shared" si="174"/>
        <v>28925</v>
      </c>
      <c r="V1027" s="20">
        <f t="shared" si="175"/>
        <v>28925</v>
      </c>
      <c r="W1027" s="20">
        <f t="shared" si="176"/>
        <v>1561950</v>
      </c>
      <c r="X1027" s="24" t="str">
        <f t="shared" si="170"/>
        <v>{{type=4,value=117550},{type=5,value=28925},{type=6,value=28925},{type=2,value=1561950}}</v>
      </c>
      <c r="AD1027" s="25">
        <v>135</v>
      </c>
      <c r="AE1027" s="25">
        <v>33</v>
      </c>
      <c r="AF1027" s="25">
        <v>33</v>
      </c>
      <c r="AG1027" s="25">
        <v>1782</v>
      </c>
      <c r="AH1027" s="27">
        <f t="shared" si="171"/>
        <v>2883.6</v>
      </c>
    </row>
    <row r="1028" ht="16.5" spans="1:34">
      <c r="A1028" s="1" t="s">
        <v>3085</v>
      </c>
      <c r="B1028" s="1">
        <v>1021</v>
      </c>
      <c r="C1028" s="21">
        <v>200015</v>
      </c>
      <c r="D1028" s="1">
        <v>1200</v>
      </c>
      <c r="E1028" s="23" t="s">
        <v>3086</v>
      </c>
      <c r="F1028" s="23" t="s">
        <v>2784</v>
      </c>
      <c r="G1028" s="21">
        <v>63201</v>
      </c>
      <c r="H1028" s="21">
        <v>5</v>
      </c>
      <c r="I1028" s="21">
        <v>3</v>
      </c>
      <c r="J1028" s="1" t="s">
        <v>1045</v>
      </c>
      <c r="K1028" s="21">
        <v>30000</v>
      </c>
      <c r="N1028" s="20" t="str">
        <f t="shared" si="168"/>
        <v/>
      </c>
      <c r="O1028" s="20" t="str">
        <f t="shared" si="169"/>
        <v>93阶8星</v>
      </c>
      <c r="P1028" s="20">
        <f t="shared" si="172"/>
        <v>1021</v>
      </c>
      <c r="Q1028" s="20">
        <f t="shared" si="177"/>
        <v>93</v>
      </c>
      <c r="R1028" s="20">
        <f t="shared" si="178"/>
        <v>8</v>
      </c>
      <c r="S1028" s="1">
        <v>1200</v>
      </c>
      <c r="T1028" s="20">
        <f t="shared" si="173"/>
        <v>117685</v>
      </c>
      <c r="U1028" s="20">
        <f t="shared" si="174"/>
        <v>28958</v>
      </c>
      <c r="V1028" s="20">
        <f t="shared" si="175"/>
        <v>28958</v>
      </c>
      <c r="W1028" s="20">
        <f t="shared" si="176"/>
        <v>1563732</v>
      </c>
      <c r="X1028" s="24" t="str">
        <f t="shared" si="170"/>
        <v>{{type=4,value=117685},{type=5,value=28958},{type=6,value=28958},{type=2,value=1563732}}</v>
      </c>
      <c r="AD1028" s="25">
        <v>135</v>
      </c>
      <c r="AE1028" s="25">
        <v>33</v>
      </c>
      <c r="AF1028" s="25">
        <v>33</v>
      </c>
      <c r="AG1028" s="25">
        <v>1782</v>
      </c>
      <c r="AH1028" s="27">
        <f t="shared" si="171"/>
        <v>2883.6</v>
      </c>
    </row>
    <row r="1029" ht="16.5" spans="1:34">
      <c r="A1029" s="1" t="s">
        <v>3087</v>
      </c>
      <c r="B1029" s="1">
        <v>1022</v>
      </c>
      <c r="C1029" s="21">
        <v>200015</v>
      </c>
      <c r="D1029" s="1">
        <v>1200</v>
      </c>
      <c r="E1029" s="23" t="s">
        <v>3088</v>
      </c>
      <c r="F1029" s="23" t="s">
        <v>2784</v>
      </c>
      <c r="G1029" s="21">
        <v>63201</v>
      </c>
      <c r="H1029" s="21">
        <v>5</v>
      </c>
      <c r="I1029" s="21">
        <v>3</v>
      </c>
      <c r="J1029" s="1" t="s">
        <v>1045</v>
      </c>
      <c r="K1029" s="21">
        <v>30000</v>
      </c>
      <c r="N1029" s="20" t="str">
        <f t="shared" si="168"/>
        <v/>
      </c>
      <c r="O1029" s="20" t="str">
        <f t="shared" si="169"/>
        <v>93阶9星</v>
      </c>
      <c r="P1029" s="20">
        <f t="shared" si="172"/>
        <v>1022</v>
      </c>
      <c r="Q1029" s="20">
        <f t="shared" si="177"/>
        <v>93</v>
      </c>
      <c r="R1029" s="20">
        <f t="shared" si="178"/>
        <v>9</v>
      </c>
      <c r="S1029" s="1">
        <v>1200</v>
      </c>
      <c r="T1029" s="20">
        <f t="shared" si="173"/>
        <v>117820</v>
      </c>
      <c r="U1029" s="20">
        <f t="shared" si="174"/>
        <v>28991</v>
      </c>
      <c r="V1029" s="20">
        <f t="shared" si="175"/>
        <v>28991</v>
      </c>
      <c r="W1029" s="20">
        <f t="shared" si="176"/>
        <v>1565514</v>
      </c>
      <c r="X1029" s="24" t="str">
        <f t="shared" si="170"/>
        <v>{{type=4,value=117820},{type=5,value=28991},{type=6,value=28991},{type=2,value=1565514}}</v>
      </c>
      <c r="AD1029" s="25">
        <v>135</v>
      </c>
      <c r="AE1029" s="25">
        <v>33</v>
      </c>
      <c r="AF1029" s="25">
        <v>33</v>
      </c>
      <c r="AG1029" s="25">
        <v>1782</v>
      </c>
      <c r="AH1029" s="27">
        <f t="shared" si="171"/>
        <v>2883.6</v>
      </c>
    </row>
    <row r="1030" ht="16.5" spans="1:34">
      <c r="A1030" s="1" t="s">
        <v>3089</v>
      </c>
      <c r="B1030" s="1">
        <v>1023</v>
      </c>
      <c r="C1030" s="21">
        <v>200015</v>
      </c>
      <c r="D1030" s="1">
        <v>1200</v>
      </c>
      <c r="E1030" s="23" t="s">
        <v>3090</v>
      </c>
      <c r="F1030" s="23" t="s">
        <v>2784</v>
      </c>
      <c r="G1030" s="21">
        <v>63201</v>
      </c>
      <c r="H1030" s="21">
        <v>5</v>
      </c>
      <c r="I1030" s="21">
        <v>3</v>
      </c>
      <c r="J1030" s="1">
        <v>1</v>
      </c>
      <c r="K1030" s="21">
        <v>30000</v>
      </c>
      <c r="N1030" s="20">
        <f t="shared" si="168"/>
        <v>1</v>
      </c>
      <c r="O1030" s="20" t="str">
        <f t="shared" si="169"/>
        <v>93阶10星</v>
      </c>
      <c r="P1030" s="20">
        <f t="shared" si="172"/>
        <v>1023</v>
      </c>
      <c r="Q1030" s="20">
        <f t="shared" si="177"/>
        <v>93</v>
      </c>
      <c r="R1030" s="20">
        <f t="shared" si="178"/>
        <v>10</v>
      </c>
      <c r="S1030" s="1">
        <v>1200</v>
      </c>
      <c r="T1030" s="20">
        <f t="shared" si="173"/>
        <v>117955</v>
      </c>
      <c r="U1030" s="20">
        <f t="shared" si="174"/>
        <v>29024</v>
      </c>
      <c r="V1030" s="20">
        <f t="shared" si="175"/>
        <v>29024</v>
      </c>
      <c r="W1030" s="20">
        <f t="shared" si="176"/>
        <v>1567296</v>
      </c>
      <c r="X1030" s="24" t="str">
        <f t="shared" si="170"/>
        <v>{{type=4,value=117955},{type=5,value=29024},{type=6,value=29024},{type=2,value=1567296}}</v>
      </c>
      <c r="AD1030" s="25">
        <v>135</v>
      </c>
      <c r="AE1030" s="25">
        <v>33</v>
      </c>
      <c r="AF1030" s="25">
        <v>33</v>
      </c>
      <c r="AG1030" s="25">
        <v>1782</v>
      </c>
      <c r="AH1030" s="27">
        <f t="shared" si="171"/>
        <v>2883.6</v>
      </c>
    </row>
    <row r="1031" ht="16.5" spans="1:34">
      <c r="A1031" s="1" t="s">
        <v>3091</v>
      </c>
      <c r="B1031" s="1">
        <v>1024</v>
      </c>
      <c r="C1031" s="21">
        <v>200015</v>
      </c>
      <c r="D1031" s="1">
        <v>1200</v>
      </c>
      <c r="E1031" s="23" t="s">
        <v>3092</v>
      </c>
      <c r="F1031" s="23" t="s">
        <v>2784</v>
      </c>
      <c r="G1031" s="21">
        <v>63201</v>
      </c>
      <c r="H1031" s="21">
        <v>5</v>
      </c>
      <c r="I1031" s="21">
        <v>3</v>
      </c>
      <c r="J1031" s="1" t="s">
        <v>1045</v>
      </c>
      <c r="K1031" s="21">
        <v>30000</v>
      </c>
      <c r="N1031" s="20" t="str">
        <f t="shared" si="168"/>
        <v/>
      </c>
      <c r="O1031" s="20" t="str">
        <f t="shared" si="169"/>
        <v>94阶0星</v>
      </c>
      <c r="P1031" s="20">
        <f t="shared" si="172"/>
        <v>1024</v>
      </c>
      <c r="Q1031" s="20">
        <f t="shared" si="177"/>
        <v>94</v>
      </c>
      <c r="R1031" s="20">
        <f t="shared" si="178"/>
        <v>0</v>
      </c>
      <c r="S1031" s="1">
        <v>1200</v>
      </c>
      <c r="T1031" s="20">
        <f t="shared" si="173"/>
        <v>118090</v>
      </c>
      <c r="U1031" s="20">
        <f t="shared" si="174"/>
        <v>29057</v>
      </c>
      <c r="V1031" s="20">
        <f t="shared" si="175"/>
        <v>29057</v>
      </c>
      <c r="W1031" s="20">
        <f t="shared" si="176"/>
        <v>1569078</v>
      </c>
      <c r="X1031" s="24" t="str">
        <f t="shared" si="170"/>
        <v>{{type=4,value=118090},{type=5,value=29057},{type=6,value=29057},{type=2,value=1569078}}</v>
      </c>
      <c r="AD1031" s="25">
        <v>135</v>
      </c>
      <c r="AE1031" s="25">
        <v>33</v>
      </c>
      <c r="AF1031" s="25">
        <v>33</v>
      </c>
      <c r="AG1031" s="25">
        <v>1782</v>
      </c>
      <c r="AH1031" s="27">
        <f t="shared" si="171"/>
        <v>2883.6</v>
      </c>
    </row>
    <row r="1032" ht="16.5" spans="1:34">
      <c r="A1032" s="1" t="s">
        <v>3093</v>
      </c>
      <c r="B1032" s="1">
        <v>1025</v>
      </c>
      <c r="C1032" s="21">
        <v>200015</v>
      </c>
      <c r="D1032" s="1">
        <v>1200</v>
      </c>
      <c r="E1032" s="23" t="s">
        <v>3094</v>
      </c>
      <c r="F1032" s="23" t="s">
        <v>2784</v>
      </c>
      <c r="G1032" s="21">
        <v>63201</v>
      </c>
      <c r="H1032" s="21">
        <v>5</v>
      </c>
      <c r="I1032" s="21">
        <v>3</v>
      </c>
      <c r="J1032" s="1" t="s">
        <v>1045</v>
      </c>
      <c r="K1032" s="21">
        <v>30000</v>
      </c>
      <c r="N1032" s="20" t="str">
        <f t="shared" si="168"/>
        <v/>
      </c>
      <c r="O1032" s="20" t="str">
        <f t="shared" si="169"/>
        <v>94阶1星</v>
      </c>
      <c r="P1032" s="20">
        <f t="shared" si="172"/>
        <v>1025</v>
      </c>
      <c r="Q1032" s="20">
        <f t="shared" si="177"/>
        <v>94</v>
      </c>
      <c r="R1032" s="20">
        <f t="shared" si="178"/>
        <v>1</v>
      </c>
      <c r="S1032" s="1">
        <v>1200</v>
      </c>
      <c r="T1032" s="20">
        <f t="shared" si="173"/>
        <v>118225</v>
      </c>
      <c r="U1032" s="20">
        <f t="shared" si="174"/>
        <v>29090</v>
      </c>
      <c r="V1032" s="20">
        <f t="shared" si="175"/>
        <v>29090</v>
      </c>
      <c r="W1032" s="20">
        <f t="shared" si="176"/>
        <v>1570860</v>
      </c>
      <c r="X1032" s="24" t="str">
        <f t="shared" si="170"/>
        <v>{{type=4,value=118225},{type=5,value=29090},{type=6,value=29090},{type=2,value=1570860}}</v>
      </c>
      <c r="AD1032" s="25">
        <v>135</v>
      </c>
      <c r="AE1032" s="25">
        <v>33</v>
      </c>
      <c r="AF1032" s="25">
        <v>33</v>
      </c>
      <c r="AG1032" s="25">
        <v>1782</v>
      </c>
      <c r="AH1032" s="27">
        <f t="shared" si="171"/>
        <v>2883.6</v>
      </c>
    </row>
    <row r="1033" ht="16.5" spans="1:34">
      <c r="A1033" s="1" t="s">
        <v>3095</v>
      </c>
      <c r="B1033" s="1">
        <v>1026</v>
      </c>
      <c r="C1033" s="21">
        <v>200015</v>
      </c>
      <c r="D1033" s="1">
        <v>1200</v>
      </c>
      <c r="E1033" s="23" t="s">
        <v>3096</v>
      </c>
      <c r="F1033" s="23" t="s">
        <v>2784</v>
      </c>
      <c r="G1033" s="21">
        <v>63201</v>
      </c>
      <c r="H1033" s="21">
        <v>5</v>
      </c>
      <c r="I1033" s="21">
        <v>3</v>
      </c>
      <c r="J1033" s="1" t="s">
        <v>1045</v>
      </c>
      <c r="K1033" s="21">
        <v>30000</v>
      </c>
      <c r="N1033" s="20" t="str">
        <f t="shared" ref="N1033:N1096" si="179">IF(R1033=10,1,"")</f>
        <v/>
      </c>
      <c r="O1033" s="20" t="str">
        <f t="shared" ref="O1033:O1096" si="180">Q1033&amp;$Q$7&amp;R1033&amp;$R$7</f>
        <v>94阶2星</v>
      </c>
      <c r="P1033" s="20">
        <f t="shared" si="172"/>
        <v>1026</v>
      </c>
      <c r="Q1033" s="20">
        <f t="shared" si="177"/>
        <v>94</v>
      </c>
      <c r="R1033" s="20">
        <f t="shared" si="178"/>
        <v>2</v>
      </c>
      <c r="S1033" s="1">
        <v>1200</v>
      </c>
      <c r="T1033" s="20">
        <f t="shared" si="173"/>
        <v>118360</v>
      </c>
      <c r="U1033" s="20">
        <f t="shared" si="174"/>
        <v>29123</v>
      </c>
      <c r="V1033" s="20">
        <f t="shared" si="175"/>
        <v>29123</v>
      </c>
      <c r="W1033" s="20">
        <f t="shared" si="176"/>
        <v>1572642</v>
      </c>
      <c r="X1033" s="24" t="str">
        <f t="shared" ref="X1033:X1096" si="181">"{{type=4,value="&amp;T1033&amp;"},{type=5,value="&amp;U1033&amp;"},{type=6,value="&amp;V1033&amp;"},{type=2,value="&amp;W1033&amp;"}}"</f>
        <v>{{type=4,value=118360},{type=5,value=29123},{type=6,value=29123},{type=2,value=1572642}}</v>
      </c>
      <c r="AD1033" s="25">
        <v>135</v>
      </c>
      <c r="AE1033" s="25">
        <v>33</v>
      </c>
      <c r="AF1033" s="25">
        <v>33</v>
      </c>
      <c r="AG1033" s="25">
        <v>1782</v>
      </c>
      <c r="AH1033" s="27">
        <f t="shared" ref="AH1033:AH1096" si="182">(AD1033*3.6+AE1033*1.8+AF1033*1.8+AG1033*0.2)*3</f>
        <v>2883.6</v>
      </c>
    </row>
    <row r="1034" ht="16.5" spans="1:34">
      <c r="A1034" s="1" t="s">
        <v>3097</v>
      </c>
      <c r="B1034" s="1">
        <v>1027</v>
      </c>
      <c r="C1034" s="21">
        <v>200015</v>
      </c>
      <c r="D1034" s="1">
        <v>1200</v>
      </c>
      <c r="E1034" s="23" t="s">
        <v>3098</v>
      </c>
      <c r="F1034" s="23" t="s">
        <v>2784</v>
      </c>
      <c r="G1034" s="21">
        <v>63201</v>
      </c>
      <c r="H1034" s="21">
        <v>5</v>
      </c>
      <c r="I1034" s="21">
        <v>3</v>
      </c>
      <c r="J1034" s="1" t="s">
        <v>1045</v>
      </c>
      <c r="K1034" s="21">
        <v>30000</v>
      </c>
      <c r="N1034" s="20" t="str">
        <f t="shared" si="179"/>
        <v/>
      </c>
      <c r="O1034" s="20" t="str">
        <f t="shared" si="180"/>
        <v>94阶3星</v>
      </c>
      <c r="P1034" s="20">
        <f t="shared" ref="P1034:P1097" si="183">P1033+1</f>
        <v>1027</v>
      </c>
      <c r="Q1034" s="20">
        <f t="shared" si="177"/>
        <v>94</v>
      </c>
      <c r="R1034" s="20">
        <f t="shared" si="178"/>
        <v>3</v>
      </c>
      <c r="S1034" s="1">
        <v>1200</v>
      </c>
      <c r="T1034" s="20">
        <f t="shared" ref="T1034:T1097" si="184">T1033+AD1034</f>
        <v>118495</v>
      </c>
      <c r="U1034" s="20">
        <f t="shared" ref="U1034:U1097" si="185">U1033+AE1034</f>
        <v>29156</v>
      </c>
      <c r="V1034" s="20">
        <f t="shared" ref="V1034:V1097" si="186">V1033+AF1034</f>
        <v>29156</v>
      </c>
      <c r="W1034" s="20">
        <f t="shared" ref="W1034:W1097" si="187">W1033+AG1034</f>
        <v>1574424</v>
      </c>
      <c r="X1034" s="24" t="str">
        <f t="shared" si="181"/>
        <v>{{type=4,value=118495},{type=5,value=29156},{type=6,value=29156},{type=2,value=1574424}}</v>
      </c>
      <c r="AD1034" s="25">
        <v>135</v>
      </c>
      <c r="AE1034" s="25">
        <v>33</v>
      </c>
      <c r="AF1034" s="25">
        <v>33</v>
      </c>
      <c r="AG1034" s="25">
        <v>1782</v>
      </c>
      <c r="AH1034" s="27">
        <f t="shared" si="182"/>
        <v>2883.6</v>
      </c>
    </row>
    <row r="1035" ht="16.5" spans="1:34">
      <c r="A1035" s="1" t="s">
        <v>3099</v>
      </c>
      <c r="B1035" s="1">
        <v>1028</v>
      </c>
      <c r="C1035" s="21">
        <v>200015</v>
      </c>
      <c r="D1035" s="1">
        <v>1200</v>
      </c>
      <c r="E1035" s="23" t="s">
        <v>3100</v>
      </c>
      <c r="F1035" s="23" t="s">
        <v>2784</v>
      </c>
      <c r="G1035" s="21">
        <v>63201</v>
      </c>
      <c r="H1035" s="21">
        <v>5</v>
      </c>
      <c r="I1035" s="21">
        <v>3</v>
      </c>
      <c r="J1035" s="1" t="s">
        <v>1045</v>
      </c>
      <c r="K1035" s="21">
        <v>30000</v>
      </c>
      <c r="N1035" s="20" t="str">
        <f t="shared" si="179"/>
        <v/>
      </c>
      <c r="O1035" s="20" t="str">
        <f t="shared" si="180"/>
        <v>94阶4星</v>
      </c>
      <c r="P1035" s="20">
        <f t="shared" si="183"/>
        <v>1028</v>
      </c>
      <c r="Q1035" s="20">
        <f t="shared" si="177"/>
        <v>94</v>
      </c>
      <c r="R1035" s="20">
        <f t="shared" si="178"/>
        <v>4</v>
      </c>
      <c r="S1035" s="1">
        <v>1200</v>
      </c>
      <c r="T1035" s="20">
        <f t="shared" si="184"/>
        <v>118630</v>
      </c>
      <c r="U1035" s="20">
        <f t="shared" si="185"/>
        <v>29189</v>
      </c>
      <c r="V1035" s="20">
        <f t="shared" si="186"/>
        <v>29189</v>
      </c>
      <c r="W1035" s="20">
        <f t="shared" si="187"/>
        <v>1576206</v>
      </c>
      <c r="X1035" s="24" t="str">
        <f t="shared" si="181"/>
        <v>{{type=4,value=118630},{type=5,value=29189},{type=6,value=29189},{type=2,value=1576206}}</v>
      </c>
      <c r="AD1035" s="25">
        <v>135</v>
      </c>
      <c r="AE1035" s="25">
        <v>33</v>
      </c>
      <c r="AF1035" s="25">
        <v>33</v>
      </c>
      <c r="AG1035" s="25">
        <v>1782</v>
      </c>
      <c r="AH1035" s="27">
        <f t="shared" si="182"/>
        <v>2883.6</v>
      </c>
    </row>
    <row r="1036" ht="16.5" spans="1:34">
      <c r="A1036" s="1" t="s">
        <v>3101</v>
      </c>
      <c r="B1036" s="1">
        <v>1029</v>
      </c>
      <c r="C1036" s="21">
        <v>200015</v>
      </c>
      <c r="D1036" s="1">
        <v>1200</v>
      </c>
      <c r="E1036" s="23" t="s">
        <v>3102</v>
      </c>
      <c r="F1036" s="23" t="s">
        <v>2784</v>
      </c>
      <c r="G1036" s="21">
        <v>63201</v>
      </c>
      <c r="H1036" s="21">
        <v>5</v>
      </c>
      <c r="I1036" s="21">
        <v>3</v>
      </c>
      <c r="J1036" s="1" t="s">
        <v>1045</v>
      </c>
      <c r="K1036" s="21">
        <v>30000</v>
      </c>
      <c r="N1036" s="20" t="str">
        <f t="shared" si="179"/>
        <v/>
      </c>
      <c r="O1036" s="20" t="str">
        <f t="shared" si="180"/>
        <v>94阶5星</v>
      </c>
      <c r="P1036" s="20">
        <f t="shared" si="183"/>
        <v>1029</v>
      </c>
      <c r="Q1036" s="20">
        <f t="shared" si="177"/>
        <v>94</v>
      </c>
      <c r="R1036" s="20">
        <f t="shared" si="178"/>
        <v>5</v>
      </c>
      <c r="S1036" s="1">
        <v>1200</v>
      </c>
      <c r="T1036" s="20">
        <f t="shared" si="184"/>
        <v>118765</v>
      </c>
      <c r="U1036" s="20">
        <f t="shared" si="185"/>
        <v>29222</v>
      </c>
      <c r="V1036" s="20">
        <f t="shared" si="186"/>
        <v>29222</v>
      </c>
      <c r="W1036" s="20">
        <f t="shared" si="187"/>
        <v>1577988</v>
      </c>
      <c r="X1036" s="24" t="str">
        <f t="shared" si="181"/>
        <v>{{type=4,value=118765},{type=5,value=29222},{type=6,value=29222},{type=2,value=1577988}}</v>
      </c>
      <c r="AD1036" s="25">
        <v>135</v>
      </c>
      <c r="AE1036" s="25">
        <v>33</v>
      </c>
      <c r="AF1036" s="25">
        <v>33</v>
      </c>
      <c r="AG1036" s="25">
        <v>1782</v>
      </c>
      <c r="AH1036" s="27">
        <f t="shared" si="182"/>
        <v>2883.6</v>
      </c>
    </row>
    <row r="1037" ht="16.5" spans="1:34">
      <c r="A1037" s="1" t="s">
        <v>3103</v>
      </c>
      <c r="B1037" s="1">
        <v>1030</v>
      </c>
      <c r="C1037" s="21">
        <v>200015</v>
      </c>
      <c r="D1037" s="1">
        <v>1200</v>
      </c>
      <c r="E1037" s="23" t="s">
        <v>3104</v>
      </c>
      <c r="F1037" s="23" t="s">
        <v>2784</v>
      </c>
      <c r="G1037" s="21">
        <v>63201</v>
      </c>
      <c r="H1037" s="21">
        <v>5</v>
      </c>
      <c r="I1037" s="21">
        <v>3</v>
      </c>
      <c r="J1037" s="1" t="s">
        <v>1045</v>
      </c>
      <c r="K1037" s="21">
        <v>30000</v>
      </c>
      <c r="N1037" s="20" t="str">
        <f t="shared" si="179"/>
        <v/>
      </c>
      <c r="O1037" s="20" t="str">
        <f t="shared" si="180"/>
        <v>94阶6星</v>
      </c>
      <c r="P1037" s="20">
        <f t="shared" si="183"/>
        <v>1030</v>
      </c>
      <c r="Q1037" s="20">
        <f t="shared" si="177"/>
        <v>94</v>
      </c>
      <c r="R1037" s="20">
        <f t="shared" si="178"/>
        <v>6</v>
      </c>
      <c r="S1037" s="1">
        <v>1200</v>
      </c>
      <c r="T1037" s="20">
        <f t="shared" si="184"/>
        <v>118900</v>
      </c>
      <c r="U1037" s="20">
        <f t="shared" si="185"/>
        <v>29255</v>
      </c>
      <c r="V1037" s="20">
        <f t="shared" si="186"/>
        <v>29255</v>
      </c>
      <c r="W1037" s="20">
        <f t="shared" si="187"/>
        <v>1579770</v>
      </c>
      <c r="X1037" s="24" t="str">
        <f t="shared" si="181"/>
        <v>{{type=4,value=118900},{type=5,value=29255},{type=6,value=29255},{type=2,value=1579770}}</v>
      </c>
      <c r="AD1037" s="25">
        <v>135</v>
      </c>
      <c r="AE1037" s="25">
        <v>33</v>
      </c>
      <c r="AF1037" s="25">
        <v>33</v>
      </c>
      <c r="AG1037" s="25">
        <v>1782</v>
      </c>
      <c r="AH1037" s="27">
        <f t="shared" si="182"/>
        <v>2883.6</v>
      </c>
    </row>
    <row r="1038" ht="16.5" spans="1:34">
      <c r="A1038" s="1" t="s">
        <v>3105</v>
      </c>
      <c r="B1038" s="1">
        <v>1031</v>
      </c>
      <c r="C1038" s="21">
        <v>200015</v>
      </c>
      <c r="D1038" s="1">
        <v>1200</v>
      </c>
      <c r="E1038" s="23" t="s">
        <v>3106</v>
      </c>
      <c r="F1038" s="23" t="s">
        <v>2784</v>
      </c>
      <c r="G1038" s="21">
        <v>63201</v>
      </c>
      <c r="H1038" s="21">
        <v>5</v>
      </c>
      <c r="I1038" s="21">
        <v>3</v>
      </c>
      <c r="J1038" s="1" t="s">
        <v>1045</v>
      </c>
      <c r="K1038" s="21">
        <v>30000</v>
      </c>
      <c r="N1038" s="20" t="str">
        <f t="shared" si="179"/>
        <v/>
      </c>
      <c r="O1038" s="20" t="str">
        <f t="shared" si="180"/>
        <v>94阶7星</v>
      </c>
      <c r="P1038" s="20">
        <f t="shared" si="183"/>
        <v>1031</v>
      </c>
      <c r="Q1038" s="20">
        <f t="shared" si="177"/>
        <v>94</v>
      </c>
      <c r="R1038" s="20">
        <f t="shared" si="178"/>
        <v>7</v>
      </c>
      <c r="S1038" s="1">
        <v>1200</v>
      </c>
      <c r="T1038" s="20">
        <f t="shared" si="184"/>
        <v>119035</v>
      </c>
      <c r="U1038" s="20">
        <f t="shared" si="185"/>
        <v>29288</v>
      </c>
      <c r="V1038" s="20">
        <f t="shared" si="186"/>
        <v>29288</v>
      </c>
      <c r="W1038" s="20">
        <f t="shared" si="187"/>
        <v>1581552</v>
      </c>
      <c r="X1038" s="24" t="str">
        <f t="shared" si="181"/>
        <v>{{type=4,value=119035},{type=5,value=29288},{type=6,value=29288},{type=2,value=1581552}}</v>
      </c>
      <c r="AD1038" s="25">
        <v>135</v>
      </c>
      <c r="AE1038" s="25">
        <v>33</v>
      </c>
      <c r="AF1038" s="25">
        <v>33</v>
      </c>
      <c r="AG1038" s="25">
        <v>1782</v>
      </c>
      <c r="AH1038" s="27">
        <f t="shared" si="182"/>
        <v>2883.6</v>
      </c>
    </row>
    <row r="1039" ht="16.5" spans="1:34">
      <c r="A1039" s="1" t="s">
        <v>3107</v>
      </c>
      <c r="B1039" s="1">
        <v>1032</v>
      </c>
      <c r="C1039" s="21">
        <v>200015</v>
      </c>
      <c r="D1039" s="1">
        <v>1200</v>
      </c>
      <c r="E1039" s="23" t="s">
        <v>3108</v>
      </c>
      <c r="F1039" s="23" t="s">
        <v>2784</v>
      </c>
      <c r="G1039" s="21">
        <v>63201</v>
      </c>
      <c r="H1039" s="21">
        <v>5</v>
      </c>
      <c r="I1039" s="21">
        <v>3</v>
      </c>
      <c r="J1039" s="1" t="s">
        <v>1045</v>
      </c>
      <c r="K1039" s="21">
        <v>30000</v>
      </c>
      <c r="N1039" s="20" t="str">
        <f t="shared" si="179"/>
        <v/>
      </c>
      <c r="O1039" s="20" t="str">
        <f t="shared" si="180"/>
        <v>94阶8星</v>
      </c>
      <c r="P1039" s="20">
        <f t="shared" si="183"/>
        <v>1032</v>
      </c>
      <c r="Q1039" s="20">
        <f t="shared" si="177"/>
        <v>94</v>
      </c>
      <c r="R1039" s="20">
        <f t="shared" si="178"/>
        <v>8</v>
      </c>
      <c r="S1039" s="1">
        <v>1200</v>
      </c>
      <c r="T1039" s="20">
        <f t="shared" si="184"/>
        <v>119170</v>
      </c>
      <c r="U1039" s="20">
        <f t="shared" si="185"/>
        <v>29321</v>
      </c>
      <c r="V1039" s="20">
        <f t="shared" si="186"/>
        <v>29321</v>
      </c>
      <c r="W1039" s="20">
        <f t="shared" si="187"/>
        <v>1583334</v>
      </c>
      <c r="X1039" s="24" t="str">
        <f t="shared" si="181"/>
        <v>{{type=4,value=119170},{type=5,value=29321},{type=6,value=29321},{type=2,value=1583334}}</v>
      </c>
      <c r="AD1039" s="25">
        <v>135</v>
      </c>
      <c r="AE1039" s="25">
        <v>33</v>
      </c>
      <c r="AF1039" s="25">
        <v>33</v>
      </c>
      <c r="AG1039" s="25">
        <v>1782</v>
      </c>
      <c r="AH1039" s="27">
        <f t="shared" si="182"/>
        <v>2883.6</v>
      </c>
    </row>
    <row r="1040" ht="16.5" spans="1:34">
      <c r="A1040" s="1" t="s">
        <v>3109</v>
      </c>
      <c r="B1040" s="1">
        <v>1033</v>
      </c>
      <c r="C1040" s="21">
        <v>200015</v>
      </c>
      <c r="D1040" s="1">
        <v>1200</v>
      </c>
      <c r="E1040" s="23" t="s">
        <v>3110</v>
      </c>
      <c r="F1040" s="23" t="s">
        <v>2784</v>
      </c>
      <c r="G1040" s="21">
        <v>63201</v>
      </c>
      <c r="H1040" s="21">
        <v>5</v>
      </c>
      <c r="I1040" s="21">
        <v>3</v>
      </c>
      <c r="J1040" s="1" t="s">
        <v>1045</v>
      </c>
      <c r="K1040" s="21">
        <v>30000</v>
      </c>
      <c r="N1040" s="20" t="str">
        <f t="shared" si="179"/>
        <v/>
      </c>
      <c r="O1040" s="20" t="str">
        <f t="shared" si="180"/>
        <v>94阶9星</v>
      </c>
      <c r="P1040" s="20">
        <f t="shared" si="183"/>
        <v>1033</v>
      </c>
      <c r="Q1040" s="20">
        <f t="shared" si="177"/>
        <v>94</v>
      </c>
      <c r="R1040" s="20">
        <f t="shared" si="178"/>
        <v>9</v>
      </c>
      <c r="S1040" s="1">
        <v>1200</v>
      </c>
      <c r="T1040" s="20">
        <f t="shared" si="184"/>
        <v>119305</v>
      </c>
      <c r="U1040" s="20">
        <f t="shared" si="185"/>
        <v>29354</v>
      </c>
      <c r="V1040" s="20">
        <f t="shared" si="186"/>
        <v>29354</v>
      </c>
      <c r="W1040" s="20">
        <f t="shared" si="187"/>
        <v>1585116</v>
      </c>
      <c r="X1040" s="24" t="str">
        <f t="shared" si="181"/>
        <v>{{type=4,value=119305},{type=5,value=29354},{type=6,value=29354},{type=2,value=1585116}}</v>
      </c>
      <c r="AD1040" s="25">
        <v>135</v>
      </c>
      <c r="AE1040" s="25">
        <v>33</v>
      </c>
      <c r="AF1040" s="25">
        <v>33</v>
      </c>
      <c r="AG1040" s="25">
        <v>1782</v>
      </c>
      <c r="AH1040" s="27">
        <f t="shared" si="182"/>
        <v>2883.6</v>
      </c>
    </row>
    <row r="1041" ht="16.5" spans="1:34">
      <c r="A1041" s="1" t="s">
        <v>3111</v>
      </c>
      <c r="B1041" s="1">
        <v>1034</v>
      </c>
      <c r="C1041" s="21">
        <v>200015</v>
      </c>
      <c r="D1041" s="1">
        <v>1200</v>
      </c>
      <c r="E1041" s="23" t="s">
        <v>3112</v>
      </c>
      <c r="F1041" s="23" t="s">
        <v>2784</v>
      </c>
      <c r="G1041" s="21">
        <v>63201</v>
      </c>
      <c r="H1041" s="21">
        <v>5</v>
      </c>
      <c r="I1041" s="21">
        <v>3</v>
      </c>
      <c r="J1041" s="1">
        <v>1</v>
      </c>
      <c r="K1041" s="21">
        <v>30000</v>
      </c>
      <c r="N1041" s="20">
        <f t="shared" si="179"/>
        <v>1</v>
      </c>
      <c r="O1041" s="20" t="str">
        <f t="shared" si="180"/>
        <v>94阶10星</v>
      </c>
      <c r="P1041" s="20">
        <f t="shared" si="183"/>
        <v>1034</v>
      </c>
      <c r="Q1041" s="20">
        <f t="shared" si="177"/>
        <v>94</v>
      </c>
      <c r="R1041" s="20">
        <f t="shared" si="178"/>
        <v>10</v>
      </c>
      <c r="S1041" s="1">
        <v>1200</v>
      </c>
      <c r="T1041" s="20">
        <f t="shared" si="184"/>
        <v>119440</v>
      </c>
      <c r="U1041" s="20">
        <f t="shared" si="185"/>
        <v>29387</v>
      </c>
      <c r="V1041" s="20">
        <f t="shared" si="186"/>
        <v>29387</v>
      </c>
      <c r="W1041" s="20">
        <f t="shared" si="187"/>
        <v>1586898</v>
      </c>
      <c r="X1041" s="24" t="str">
        <f t="shared" si="181"/>
        <v>{{type=4,value=119440},{type=5,value=29387},{type=6,value=29387},{type=2,value=1586898}}</v>
      </c>
      <c r="AD1041" s="25">
        <v>135</v>
      </c>
      <c r="AE1041" s="25">
        <v>33</v>
      </c>
      <c r="AF1041" s="25">
        <v>33</v>
      </c>
      <c r="AG1041" s="25">
        <v>1782</v>
      </c>
      <c r="AH1041" s="27">
        <f t="shared" si="182"/>
        <v>2883.6</v>
      </c>
    </row>
    <row r="1042" ht="16.5" spans="1:34">
      <c r="A1042" s="1" t="s">
        <v>3113</v>
      </c>
      <c r="B1042" s="1">
        <v>1035</v>
      </c>
      <c r="C1042" s="21">
        <v>200015</v>
      </c>
      <c r="D1042" s="1">
        <v>1200</v>
      </c>
      <c r="E1042" s="23" t="s">
        <v>3114</v>
      </c>
      <c r="F1042" s="23" t="s">
        <v>2784</v>
      </c>
      <c r="G1042" s="21">
        <v>63201</v>
      </c>
      <c r="H1042" s="21">
        <v>5</v>
      </c>
      <c r="I1042" s="21">
        <v>3</v>
      </c>
      <c r="J1042" s="1" t="s">
        <v>1045</v>
      </c>
      <c r="K1042" s="21">
        <v>30000</v>
      </c>
      <c r="N1042" s="20" t="str">
        <f t="shared" si="179"/>
        <v/>
      </c>
      <c r="O1042" s="20" t="str">
        <f t="shared" si="180"/>
        <v>95阶0星</v>
      </c>
      <c r="P1042" s="20">
        <f t="shared" si="183"/>
        <v>1035</v>
      </c>
      <c r="Q1042" s="20">
        <f t="shared" si="177"/>
        <v>95</v>
      </c>
      <c r="R1042" s="20">
        <f t="shared" si="178"/>
        <v>0</v>
      </c>
      <c r="S1042" s="1">
        <v>1200</v>
      </c>
      <c r="T1042" s="20">
        <f t="shared" si="184"/>
        <v>119575</v>
      </c>
      <c r="U1042" s="20">
        <f t="shared" si="185"/>
        <v>29420</v>
      </c>
      <c r="V1042" s="20">
        <f t="shared" si="186"/>
        <v>29420</v>
      </c>
      <c r="W1042" s="20">
        <f t="shared" si="187"/>
        <v>1588680</v>
      </c>
      <c r="X1042" s="24" t="str">
        <f t="shared" si="181"/>
        <v>{{type=4,value=119575},{type=5,value=29420},{type=6,value=29420},{type=2,value=1588680}}</v>
      </c>
      <c r="AD1042" s="25">
        <v>135</v>
      </c>
      <c r="AE1042" s="25">
        <v>33</v>
      </c>
      <c r="AF1042" s="25">
        <v>33</v>
      </c>
      <c r="AG1042" s="25">
        <v>1782</v>
      </c>
      <c r="AH1042" s="27">
        <f t="shared" si="182"/>
        <v>2883.6</v>
      </c>
    </row>
    <row r="1043" ht="16.5" spans="1:34">
      <c r="A1043" s="1" t="s">
        <v>3115</v>
      </c>
      <c r="B1043" s="1">
        <v>1036</v>
      </c>
      <c r="C1043" s="21">
        <v>200015</v>
      </c>
      <c r="D1043" s="1">
        <v>1200</v>
      </c>
      <c r="E1043" s="23" t="s">
        <v>3116</v>
      </c>
      <c r="F1043" s="23" t="s">
        <v>2784</v>
      </c>
      <c r="G1043" s="21">
        <v>63201</v>
      </c>
      <c r="H1043" s="21">
        <v>5</v>
      </c>
      <c r="I1043" s="21">
        <v>3</v>
      </c>
      <c r="J1043" s="1" t="s">
        <v>1045</v>
      </c>
      <c r="K1043" s="21">
        <v>30000</v>
      </c>
      <c r="N1043" s="20" t="str">
        <f t="shared" si="179"/>
        <v/>
      </c>
      <c r="O1043" s="20" t="str">
        <f t="shared" si="180"/>
        <v>95阶1星</v>
      </c>
      <c r="P1043" s="20">
        <f t="shared" si="183"/>
        <v>1036</v>
      </c>
      <c r="Q1043" s="20">
        <f t="shared" si="177"/>
        <v>95</v>
      </c>
      <c r="R1043" s="20">
        <f t="shared" si="178"/>
        <v>1</v>
      </c>
      <c r="S1043" s="1">
        <v>1200</v>
      </c>
      <c r="T1043" s="20">
        <f t="shared" si="184"/>
        <v>119710</v>
      </c>
      <c r="U1043" s="20">
        <f t="shared" si="185"/>
        <v>29453</v>
      </c>
      <c r="V1043" s="20">
        <f t="shared" si="186"/>
        <v>29453</v>
      </c>
      <c r="W1043" s="20">
        <f t="shared" si="187"/>
        <v>1590462</v>
      </c>
      <c r="X1043" s="24" t="str">
        <f t="shared" si="181"/>
        <v>{{type=4,value=119710},{type=5,value=29453},{type=6,value=29453},{type=2,value=1590462}}</v>
      </c>
      <c r="AD1043" s="25">
        <v>135</v>
      </c>
      <c r="AE1043" s="25">
        <v>33</v>
      </c>
      <c r="AF1043" s="25">
        <v>33</v>
      </c>
      <c r="AG1043" s="25">
        <v>1782</v>
      </c>
      <c r="AH1043" s="27">
        <f t="shared" si="182"/>
        <v>2883.6</v>
      </c>
    </row>
    <row r="1044" ht="16.5" spans="1:34">
      <c r="A1044" s="1" t="s">
        <v>3117</v>
      </c>
      <c r="B1044" s="1">
        <v>1037</v>
      </c>
      <c r="C1044" s="21">
        <v>200015</v>
      </c>
      <c r="D1044" s="1">
        <v>1200</v>
      </c>
      <c r="E1044" s="23" t="s">
        <v>3118</v>
      </c>
      <c r="F1044" s="23" t="s">
        <v>2784</v>
      </c>
      <c r="G1044" s="21">
        <v>63201</v>
      </c>
      <c r="H1044" s="21">
        <v>5</v>
      </c>
      <c r="I1044" s="21">
        <v>3</v>
      </c>
      <c r="J1044" s="1" t="s">
        <v>1045</v>
      </c>
      <c r="K1044" s="21">
        <v>30000</v>
      </c>
      <c r="N1044" s="20" t="str">
        <f t="shared" si="179"/>
        <v/>
      </c>
      <c r="O1044" s="20" t="str">
        <f t="shared" si="180"/>
        <v>95阶2星</v>
      </c>
      <c r="P1044" s="20">
        <f t="shared" si="183"/>
        <v>1037</v>
      </c>
      <c r="Q1044" s="20">
        <f t="shared" ref="Q1044:Q1107" si="188">Q1033+1</f>
        <v>95</v>
      </c>
      <c r="R1044" s="20">
        <f t="shared" ref="R1044:R1107" si="189">R1033</f>
        <v>2</v>
      </c>
      <c r="S1044" s="1">
        <v>1200</v>
      </c>
      <c r="T1044" s="20">
        <f t="shared" si="184"/>
        <v>119845</v>
      </c>
      <c r="U1044" s="20">
        <f t="shared" si="185"/>
        <v>29486</v>
      </c>
      <c r="V1044" s="20">
        <f t="shared" si="186"/>
        <v>29486</v>
      </c>
      <c r="W1044" s="20">
        <f t="shared" si="187"/>
        <v>1592244</v>
      </c>
      <c r="X1044" s="24" t="str">
        <f t="shared" si="181"/>
        <v>{{type=4,value=119845},{type=5,value=29486},{type=6,value=29486},{type=2,value=1592244}}</v>
      </c>
      <c r="AD1044" s="25">
        <v>135</v>
      </c>
      <c r="AE1044" s="25">
        <v>33</v>
      </c>
      <c r="AF1044" s="25">
        <v>33</v>
      </c>
      <c r="AG1044" s="25">
        <v>1782</v>
      </c>
      <c r="AH1044" s="27">
        <f t="shared" si="182"/>
        <v>2883.6</v>
      </c>
    </row>
    <row r="1045" ht="16.5" spans="1:34">
      <c r="A1045" s="1" t="s">
        <v>3119</v>
      </c>
      <c r="B1045" s="1">
        <v>1038</v>
      </c>
      <c r="C1045" s="21">
        <v>200015</v>
      </c>
      <c r="D1045" s="1">
        <v>1200</v>
      </c>
      <c r="E1045" s="23" t="s">
        <v>3120</v>
      </c>
      <c r="F1045" s="23" t="s">
        <v>2784</v>
      </c>
      <c r="G1045" s="21">
        <v>63201</v>
      </c>
      <c r="H1045" s="21">
        <v>5</v>
      </c>
      <c r="I1045" s="21">
        <v>3</v>
      </c>
      <c r="J1045" s="1" t="s">
        <v>1045</v>
      </c>
      <c r="K1045" s="21">
        <v>30000</v>
      </c>
      <c r="N1045" s="20" t="str">
        <f t="shared" si="179"/>
        <v/>
      </c>
      <c r="O1045" s="20" t="str">
        <f t="shared" si="180"/>
        <v>95阶3星</v>
      </c>
      <c r="P1045" s="20">
        <f t="shared" si="183"/>
        <v>1038</v>
      </c>
      <c r="Q1045" s="20">
        <f t="shared" si="188"/>
        <v>95</v>
      </c>
      <c r="R1045" s="20">
        <f t="shared" si="189"/>
        <v>3</v>
      </c>
      <c r="S1045" s="1">
        <v>1200</v>
      </c>
      <c r="T1045" s="20">
        <f t="shared" si="184"/>
        <v>119980</v>
      </c>
      <c r="U1045" s="20">
        <f t="shared" si="185"/>
        <v>29519</v>
      </c>
      <c r="V1045" s="20">
        <f t="shared" si="186"/>
        <v>29519</v>
      </c>
      <c r="W1045" s="20">
        <f t="shared" si="187"/>
        <v>1594026</v>
      </c>
      <c r="X1045" s="24" t="str">
        <f t="shared" si="181"/>
        <v>{{type=4,value=119980},{type=5,value=29519},{type=6,value=29519},{type=2,value=1594026}}</v>
      </c>
      <c r="AD1045" s="25">
        <v>135</v>
      </c>
      <c r="AE1045" s="25">
        <v>33</v>
      </c>
      <c r="AF1045" s="25">
        <v>33</v>
      </c>
      <c r="AG1045" s="25">
        <v>1782</v>
      </c>
      <c r="AH1045" s="27">
        <f t="shared" si="182"/>
        <v>2883.6</v>
      </c>
    </row>
    <row r="1046" ht="16.5" spans="1:34">
      <c r="A1046" s="1" t="s">
        <v>3121</v>
      </c>
      <c r="B1046" s="1">
        <v>1039</v>
      </c>
      <c r="C1046" s="21">
        <v>200015</v>
      </c>
      <c r="D1046" s="1">
        <v>1200</v>
      </c>
      <c r="E1046" s="23" t="s">
        <v>3122</v>
      </c>
      <c r="F1046" s="23" t="s">
        <v>2784</v>
      </c>
      <c r="G1046" s="21">
        <v>63201</v>
      </c>
      <c r="H1046" s="21">
        <v>5</v>
      </c>
      <c r="I1046" s="21">
        <v>3</v>
      </c>
      <c r="J1046" s="1" t="s">
        <v>1045</v>
      </c>
      <c r="K1046" s="21">
        <v>30000</v>
      </c>
      <c r="N1046" s="20" t="str">
        <f t="shared" si="179"/>
        <v/>
      </c>
      <c r="O1046" s="20" t="str">
        <f t="shared" si="180"/>
        <v>95阶4星</v>
      </c>
      <c r="P1046" s="20">
        <f t="shared" si="183"/>
        <v>1039</v>
      </c>
      <c r="Q1046" s="20">
        <f t="shared" si="188"/>
        <v>95</v>
      </c>
      <c r="R1046" s="20">
        <f t="shared" si="189"/>
        <v>4</v>
      </c>
      <c r="S1046" s="1">
        <v>1200</v>
      </c>
      <c r="T1046" s="20">
        <f t="shared" si="184"/>
        <v>120115</v>
      </c>
      <c r="U1046" s="20">
        <f t="shared" si="185"/>
        <v>29552</v>
      </c>
      <c r="V1046" s="20">
        <f t="shared" si="186"/>
        <v>29552</v>
      </c>
      <c r="W1046" s="20">
        <f t="shared" si="187"/>
        <v>1595808</v>
      </c>
      <c r="X1046" s="24" t="str">
        <f t="shared" si="181"/>
        <v>{{type=4,value=120115},{type=5,value=29552},{type=6,value=29552},{type=2,value=1595808}}</v>
      </c>
      <c r="AD1046" s="25">
        <v>135</v>
      </c>
      <c r="AE1046" s="25">
        <v>33</v>
      </c>
      <c r="AF1046" s="25">
        <v>33</v>
      </c>
      <c r="AG1046" s="25">
        <v>1782</v>
      </c>
      <c r="AH1046" s="27">
        <f t="shared" si="182"/>
        <v>2883.6</v>
      </c>
    </row>
    <row r="1047" ht="16.5" spans="1:34">
      <c r="A1047" s="1" t="s">
        <v>3123</v>
      </c>
      <c r="B1047" s="1">
        <v>1040</v>
      </c>
      <c r="C1047" s="21">
        <v>200015</v>
      </c>
      <c r="D1047" s="1">
        <v>1200</v>
      </c>
      <c r="E1047" s="23" t="s">
        <v>3124</v>
      </c>
      <c r="F1047" s="23" t="s">
        <v>2784</v>
      </c>
      <c r="G1047" s="21">
        <v>63201</v>
      </c>
      <c r="H1047" s="21">
        <v>5</v>
      </c>
      <c r="I1047" s="21">
        <v>3</v>
      </c>
      <c r="J1047" s="1" t="s">
        <v>1045</v>
      </c>
      <c r="K1047" s="21">
        <v>30000</v>
      </c>
      <c r="N1047" s="20" t="str">
        <f t="shared" si="179"/>
        <v/>
      </c>
      <c r="O1047" s="20" t="str">
        <f t="shared" si="180"/>
        <v>95阶5星</v>
      </c>
      <c r="P1047" s="20">
        <f t="shared" si="183"/>
        <v>1040</v>
      </c>
      <c r="Q1047" s="20">
        <f t="shared" si="188"/>
        <v>95</v>
      </c>
      <c r="R1047" s="20">
        <f t="shared" si="189"/>
        <v>5</v>
      </c>
      <c r="S1047" s="1">
        <v>1200</v>
      </c>
      <c r="T1047" s="20">
        <f t="shared" si="184"/>
        <v>120250</v>
      </c>
      <c r="U1047" s="20">
        <f t="shared" si="185"/>
        <v>29585</v>
      </c>
      <c r="V1047" s="20">
        <f t="shared" si="186"/>
        <v>29585</v>
      </c>
      <c r="W1047" s="20">
        <f t="shared" si="187"/>
        <v>1597590</v>
      </c>
      <c r="X1047" s="24" t="str">
        <f t="shared" si="181"/>
        <v>{{type=4,value=120250},{type=5,value=29585},{type=6,value=29585},{type=2,value=1597590}}</v>
      </c>
      <c r="AD1047" s="25">
        <v>135</v>
      </c>
      <c r="AE1047" s="25">
        <v>33</v>
      </c>
      <c r="AF1047" s="25">
        <v>33</v>
      </c>
      <c r="AG1047" s="25">
        <v>1782</v>
      </c>
      <c r="AH1047" s="27">
        <f t="shared" si="182"/>
        <v>2883.6</v>
      </c>
    </row>
    <row r="1048" ht="16.5" spans="1:34">
      <c r="A1048" s="1" t="s">
        <v>3125</v>
      </c>
      <c r="B1048" s="1">
        <v>1041</v>
      </c>
      <c r="C1048" s="21">
        <v>200015</v>
      </c>
      <c r="D1048" s="1">
        <v>1200</v>
      </c>
      <c r="E1048" s="23" t="s">
        <v>3126</v>
      </c>
      <c r="F1048" s="23" t="s">
        <v>2784</v>
      </c>
      <c r="G1048" s="21">
        <v>63201</v>
      </c>
      <c r="H1048" s="21">
        <v>5</v>
      </c>
      <c r="I1048" s="21">
        <v>3</v>
      </c>
      <c r="J1048" s="1" t="s">
        <v>1045</v>
      </c>
      <c r="K1048" s="21">
        <v>30000</v>
      </c>
      <c r="N1048" s="20" t="str">
        <f t="shared" si="179"/>
        <v/>
      </c>
      <c r="O1048" s="20" t="str">
        <f t="shared" si="180"/>
        <v>95阶6星</v>
      </c>
      <c r="P1048" s="20">
        <f t="shared" si="183"/>
        <v>1041</v>
      </c>
      <c r="Q1048" s="20">
        <f t="shared" si="188"/>
        <v>95</v>
      </c>
      <c r="R1048" s="20">
        <f t="shared" si="189"/>
        <v>6</v>
      </c>
      <c r="S1048" s="1">
        <v>1200</v>
      </c>
      <c r="T1048" s="20">
        <f t="shared" si="184"/>
        <v>120385</v>
      </c>
      <c r="U1048" s="20">
        <f t="shared" si="185"/>
        <v>29618</v>
      </c>
      <c r="V1048" s="20">
        <f t="shared" si="186"/>
        <v>29618</v>
      </c>
      <c r="W1048" s="20">
        <f t="shared" si="187"/>
        <v>1599372</v>
      </c>
      <c r="X1048" s="24" t="str">
        <f t="shared" si="181"/>
        <v>{{type=4,value=120385},{type=5,value=29618},{type=6,value=29618},{type=2,value=1599372}}</v>
      </c>
      <c r="AD1048" s="25">
        <v>135</v>
      </c>
      <c r="AE1048" s="25">
        <v>33</v>
      </c>
      <c r="AF1048" s="25">
        <v>33</v>
      </c>
      <c r="AG1048" s="25">
        <v>1782</v>
      </c>
      <c r="AH1048" s="27">
        <f t="shared" si="182"/>
        <v>2883.6</v>
      </c>
    </row>
    <row r="1049" ht="16.5" spans="1:34">
      <c r="A1049" s="1" t="s">
        <v>3127</v>
      </c>
      <c r="B1049" s="1">
        <v>1042</v>
      </c>
      <c r="C1049" s="21">
        <v>200015</v>
      </c>
      <c r="D1049" s="1">
        <v>1200</v>
      </c>
      <c r="E1049" s="23" t="s">
        <v>3128</v>
      </c>
      <c r="F1049" s="23" t="s">
        <v>2784</v>
      </c>
      <c r="G1049" s="21">
        <v>63201</v>
      </c>
      <c r="H1049" s="21">
        <v>5</v>
      </c>
      <c r="I1049" s="21">
        <v>3</v>
      </c>
      <c r="J1049" s="1" t="s">
        <v>1045</v>
      </c>
      <c r="K1049" s="21">
        <v>30000</v>
      </c>
      <c r="N1049" s="20" t="str">
        <f t="shared" si="179"/>
        <v/>
      </c>
      <c r="O1049" s="20" t="str">
        <f t="shared" si="180"/>
        <v>95阶7星</v>
      </c>
      <c r="P1049" s="20">
        <f t="shared" si="183"/>
        <v>1042</v>
      </c>
      <c r="Q1049" s="20">
        <f t="shared" si="188"/>
        <v>95</v>
      </c>
      <c r="R1049" s="20">
        <f t="shared" si="189"/>
        <v>7</v>
      </c>
      <c r="S1049" s="1">
        <v>1200</v>
      </c>
      <c r="T1049" s="20">
        <f t="shared" si="184"/>
        <v>120520</v>
      </c>
      <c r="U1049" s="20">
        <f t="shared" si="185"/>
        <v>29651</v>
      </c>
      <c r="V1049" s="20">
        <f t="shared" si="186"/>
        <v>29651</v>
      </c>
      <c r="W1049" s="20">
        <f t="shared" si="187"/>
        <v>1601154</v>
      </c>
      <c r="X1049" s="24" t="str">
        <f t="shared" si="181"/>
        <v>{{type=4,value=120520},{type=5,value=29651},{type=6,value=29651},{type=2,value=1601154}}</v>
      </c>
      <c r="AD1049" s="25">
        <v>135</v>
      </c>
      <c r="AE1049" s="25">
        <v>33</v>
      </c>
      <c r="AF1049" s="25">
        <v>33</v>
      </c>
      <c r="AG1049" s="25">
        <v>1782</v>
      </c>
      <c r="AH1049" s="27">
        <f t="shared" si="182"/>
        <v>2883.6</v>
      </c>
    </row>
    <row r="1050" ht="16.5" spans="1:34">
      <c r="A1050" s="1" t="s">
        <v>3129</v>
      </c>
      <c r="B1050" s="1">
        <v>1043</v>
      </c>
      <c r="C1050" s="21">
        <v>200015</v>
      </c>
      <c r="D1050" s="1">
        <v>1200</v>
      </c>
      <c r="E1050" s="23" t="s">
        <v>3130</v>
      </c>
      <c r="F1050" s="23" t="s">
        <v>2784</v>
      </c>
      <c r="G1050" s="21">
        <v>63201</v>
      </c>
      <c r="H1050" s="21">
        <v>5</v>
      </c>
      <c r="I1050" s="21">
        <v>3</v>
      </c>
      <c r="J1050" s="1" t="s">
        <v>1045</v>
      </c>
      <c r="K1050" s="21">
        <v>30000</v>
      </c>
      <c r="N1050" s="20" t="str">
        <f t="shared" si="179"/>
        <v/>
      </c>
      <c r="O1050" s="20" t="str">
        <f t="shared" si="180"/>
        <v>95阶8星</v>
      </c>
      <c r="P1050" s="20">
        <f t="shared" si="183"/>
        <v>1043</v>
      </c>
      <c r="Q1050" s="20">
        <f t="shared" si="188"/>
        <v>95</v>
      </c>
      <c r="R1050" s="20">
        <f t="shared" si="189"/>
        <v>8</v>
      </c>
      <c r="S1050" s="1">
        <v>1200</v>
      </c>
      <c r="T1050" s="20">
        <f t="shared" si="184"/>
        <v>120655</v>
      </c>
      <c r="U1050" s="20">
        <f t="shared" si="185"/>
        <v>29684</v>
      </c>
      <c r="V1050" s="20">
        <f t="shared" si="186"/>
        <v>29684</v>
      </c>
      <c r="W1050" s="20">
        <f t="shared" si="187"/>
        <v>1602936</v>
      </c>
      <c r="X1050" s="24" t="str">
        <f t="shared" si="181"/>
        <v>{{type=4,value=120655},{type=5,value=29684},{type=6,value=29684},{type=2,value=1602936}}</v>
      </c>
      <c r="AD1050" s="25">
        <v>135</v>
      </c>
      <c r="AE1050" s="25">
        <v>33</v>
      </c>
      <c r="AF1050" s="25">
        <v>33</v>
      </c>
      <c r="AG1050" s="25">
        <v>1782</v>
      </c>
      <c r="AH1050" s="27">
        <f t="shared" si="182"/>
        <v>2883.6</v>
      </c>
    </row>
    <row r="1051" ht="16.5" spans="1:34">
      <c r="A1051" s="1" t="s">
        <v>3131</v>
      </c>
      <c r="B1051" s="1">
        <v>1044</v>
      </c>
      <c r="C1051" s="21">
        <v>200015</v>
      </c>
      <c r="D1051" s="1">
        <v>1200</v>
      </c>
      <c r="E1051" s="23" t="s">
        <v>3132</v>
      </c>
      <c r="F1051" s="23" t="s">
        <v>2784</v>
      </c>
      <c r="G1051" s="21">
        <v>63201</v>
      </c>
      <c r="H1051" s="21">
        <v>5</v>
      </c>
      <c r="I1051" s="21">
        <v>3</v>
      </c>
      <c r="J1051" s="1" t="s">
        <v>1045</v>
      </c>
      <c r="K1051" s="21">
        <v>30000</v>
      </c>
      <c r="N1051" s="20" t="str">
        <f t="shared" si="179"/>
        <v/>
      </c>
      <c r="O1051" s="20" t="str">
        <f t="shared" si="180"/>
        <v>95阶9星</v>
      </c>
      <c r="P1051" s="20">
        <f t="shared" si="183"/>
        <v>1044</v>
      </c>
      <c r="Q1051" s="20">
        <f t="shared" si="188"/>
        <v>95</v>
      </c>
      <c r="R1051" s="20">
        <f t="shared" si="189"/>
        <v>9</v>
      </c>
      <c r="S1051" s="1">
        <v>1200</v>
      </c>
      <c r="T1051" s="20">
        <f t="shared" si="184"/>
        <v>120790</v>
      </c>
      <c r="U1051" s="20">
        <f t="shared" si="185"/>
        <v>29717</v>
      </c>
      <c r="V1051" s="20">
        <f t="shared" si="186"/>
        <v>29717</v>
      </c>
      <c r="W1051" s="20">
        <f t="shared" si="187"/>
        <v>1604718</v>
      </c>
      <c r="X1051" s="24" t="str">
        <f t="shared" si="181"/>
        <v>{{type=4,value=120790},{type=5,value=29717},{type=6,value=29717},{type=2,value=1604718}}</v>
      </c>
      <c r="AD1051" s="25">
        <v>135</v>
      </c>
      <c r="AE1051" s="25">
        <v>33</v>
      </c>
      <c r="AF1051" s="25">
        <v>33</v>
      </c>
      <c r="AG1051" s="25">
        <v>1782</v>
      </c>
      <c r="AH1051" s="27">
        <f t="shared" si="182"/>
        <v>2883.6</v>
      </c>
    </row>
    <row r="1052" ht="16.5" spans="1:34">
      <c r="A1052" s="1" t="s">
        <v>3133</v>
      </c>
      <c r="B1052" s="1">
        <v>1045</v>
      </c>
      <c r="C1052" s="21">
        <v>200015</v>
      </c>
      <c r="D1052" s="1">
        <v>1200</v>
      </c>
      <c r="E1052" s="23" t="s">
        <v>3134</v>
      </c>
      <c r="F1052" s="23" t="s">
        <v>2784</v>
      </c>
      <c r="G1052" s="21">
        <v>63201</v>
      </c>
      <c r="H1052" s="21">
        <v>5</v>
      </c>
      <c r="I1052" s="21">
        <v>3</v>
      </c>
      <c r="J1052" s="1">
        <v>1</v>
      </c>
      <c r="K1052" s="21">
        <v>30000</v>
      </c>
      <c r="N1052" s="20">
        <f t="shared" si="179"/>
        <v>1</v>
      </c>
      <c r="O1052" s="20" t="str">
        <f t="shared" si="180"/>
        <v>95阶10星</v>
      </c>
      <c r="P1052" s="20">
        <f t="shared" si="183"/>
        <v>1045</v>
      </c>
      <c r="Q1052" s="20">
        <f t="shared" si="188"/>
        <v>95</v>
      </c>
      <c r="R1052" s="20">
        <f t="shared" si="189"/>
        <v>10</v>
      </c>
      <c r="S1052" s="1">
        <v>1200</v>
      </c>
      <c r="T1052" s="20">
        <f t="shared" si="184"/>
        <v>120925</v>
      </c>
      <c r="U1052" s="20">
        <f t="shared" si="185"/>
        <v>29750</v>
      </c>
      <c r="V1052" s="20">
        <f t="shared" si="186"/>
        <v>29750</v>
      </c>
      <c r="W1052" s="20">
        <f t="shared" si="187"/>
        <v>1606500</v>
      </c>
      <c r="X1052" s="24" t="str">
        <f t="shared" si="181"/>
        <v>{{type=4,value=120925},{type=5,value=29750},{type=6,value=29750},{type=2,value=1606500}}</v>
      </c>
      <c r="AD1052" s="25">
        <v>135</v>
      </c>
      <c r="AE1052" s="25">
        <v>33</v>
      </c>
      <c r="AF1052" s="25">
        <v>33</v>
      </c>
      <c r="AG1052" s="25">
        <v>1782</v>
      </c>
      <c r="AH1052" s="27">
        <f t="shared" si="182"/>
        <v>2883.6</v>
      </c>
    </row>
    <row r="1053" ht="16.5" spans="1:34">
      <c r="A1053" s="1" t="s">
        <v>3135</v>
      </c>
      <c r="B1053" s="1">
        <v>1046</v>
      </c>
      <c r="C1053" s="21">
        <v>200015</v>
      </c>
      <c r="D1053" s="1">
        <v>1200</v>
      </c>
      <c r="E1053" s="23" t="s">
        <v>3136</v>
      </c>
      <c r="F1053" s="23" t="s">
        <v>2784</v>
      </c>
      <c r="G1053" s="21">
        <v>63201</v>
      </c>
      <c r="H1053" s="21">
        <v>5</v>
      </c>
      <c r="I1053" s="21">
        <v>3</v>
      </c>
      <c r="J1053" s="1" t="s">
        <v>1045</v>
      </c>
      <c r="K1053" s="21">
        <v>30000</v>
      </c>
      <c r="N1053" s="20" t="str">
        <f t="shared" si="179"/>
        <v/>
      </c>
      <c r="O1053" s="20" t="str">
        <f t="shared" si="180"/>
        <v>96阶0星</v>
      </c>
      <c r="P1053" s="20">
        <f t="shared" si="183"/>
        <v>1046</v>
      </c>
      <c r="Q1053" s="20">
        <f t="shared" si="188"/>
        <v>96</v>
      </c>
      <c r="R1053" s="20">
        <f t="shared" si="189"/>
        <v>0</v>
      </c>
      <c r="S1053" s="1">
        <v>1200</v>
      </c>
      <c r="T1053" s="20">
        <f t="shared" si="184"/>
        <v>121060</v>
      </c>
      <c r="U1053" s="20">
        <f t="shared" si="185"/>
        <v>29783</v>
      </c>
      <c r="V1053" s="20">
        <f t="shared" si="186"/>
        <v>29783</v>
      </c>
      <c r="W1053" s="20">
        <f t="shared" si="187"/>
        <v>1608282</v>
      </c>
      <c r="X1053" s="24" t="str">
        <f t="shared" si="181"/>
        <v>{{type=4,value=121060},{type=5,value=29783},{type=6,value=29783},{type=2,value=1608282}}</v>
      </c>
      <c r="AD1053" s="25">
        <v>135</v>
      </c>
      <c r="AE1053" s="25">
        <v>33</v>
      </c>
      <c r="AF1053" s="25">
        <v>33</v>
      </c>
      <c r="AG1053" s="25">
        <v>1782</v>
      </c>
      <c r="AH1053" s="27">
        <f t="shared" si="182"/>
        <v>2883.6</v>
      </c>
    </row>
    <row r="1054" ht="16.5" spans="1:34">
      <c r="A1054" s="1" t="s">
        <v>3137</v>
      </c>
      <c r="B1054" s="1">
        <v>1047</v>
      </c>
      <c r="C1054" s="21">
        <v>200015</v>
      </c>
      <c r="D1054" s="1">
        <v>1200</v>
      </c>
      <c r="E1054" s="23" t="s">
        <v>3138</v>
      </c>
      <c r="F1054" s="23" t="s">
        <v>2784</v>
      </c>
      <c r="G1054" s="21">
        <v>63201</v>
      </c>
      <c r="H1054" s="21">
        <v>5</v>
      </c>
      <c r="I1054" s="21">
        <v>3</v>
      </c>
      <c r="J1054" s="1" t="s">
        <v>1045</v>
      </c>
      <c r="K1054" s="21">
        <v>30000</v>
      </c>
      <c r="N1054" s="20" t="str">
        <f t="shared" si="179"/>
        <v/>
      </c>
      <c r="O1054" s="20" t="str">
        <f t="shared" si="180"/>
        <v>96阶1星</v>
      </c>
      <c r="P1054" s="20">
        <f t="shared" si="183"/>
        <v>1047</v>
      </c>
      <c r="Q1054" s="20">
        <f t="shared" si="188"/>
        <v>96</v>
      </c>
      <c r="R1054" s="20">
        <f t="shared" si="189"/>
        <v>1</v>
      </c>
      <c r="S1054" s="1">
        <v>1200</v>
      </c>
      <c r="T1054" s="20">
        <f t="shared" si="184"/>
        <v>121195</v>
      </c>
      <c r="U1054" s="20">
        <f t="shared" si="185"/>
        <v>29816</v>
      </c>
      <c r="V1054" s="20">
        <f t="shared" si="186"/>
        <v>29816</v>
      </c>
      <c r="W1054" s="20">
        <f t="shared" si="187"/>
        <v>1610064</v>
      </c>
      <c r="X1054" s="24" t="str">
        <f t="shared" si="181"/>
        <v>{{type=4,value=121195},{type=5,value=29816},{type=6,value=29816},{type=2,value=1610064}}</v>
      </c>
      <c r="AD1054" s="25">
        <v>135</v>
      </c>
      <c r="AE1054" s="25">
        <v>33</v>
      </c>
      <c r="AF1054" s="25">
        <v>33</v>
      </c>
      <c r="AG1054" s="25">
        <v>1782</v>
      </c>
      <c r="AH1054" s="27">
        <f t="shared" si="182"/>
        <v>2883.6</v>
      </c>
    </row>
    <row r="1055" ht="16.5" spans="1:34">
      <c r="A1055" s="1" t="s">
        <v>3139</v>
      </c>
      <c r="B1055" s="1">
        <v>1048</v>
      </c>
      <c r="C1055" s="21">
        <v>200015</v>
      </c>
      <c r="D1055" s="1">
        <v>1200</v>
      </c>
      <c r="E1055" s="23" t="s">
        <v>3140</v>
      </c>
      <c r="F1055" s="23" t="s">
        <v>2784</v>
      </c>
      <c r="G1055" s="21">
        <v>63201</v>
      </c>
      <c r="H1055" s="21">
        <v>5</v>
      </c>
      <c r="I1055" s="21">
        <v>3</v>
      </c>
      <c r="J1055" s="1" t="s">
        <v>1045</v>
      </c>
      <c r="K1055" s="21">
        <v>30000</v>
      </c>
      <c r="N1055" s="20" t="str">
        <f t="shared" si="179"/>
        <v/>
      </c>
      <c r="O1055" s="20" t="str">
        <f t="shared" si="180"/>
        <v>96阶2星</v>
      </c>
      <c r="P1055" s="20">
        <f t="shared" si="183"/>
        <v>1048</v>
      </c>
      <c r="Q1055" s="20">
        <f t="shared" si="188"/>
        <v>96</v>
      </c>
      <c r="R1055" s="20">
        <f t="shared" si="189"/>
        <v>2</v>
      </c>
      <c r="S1055" s="1">
        <v>1200</v>
      </c>
      <c r="T1055" s="20">
        <f t="shared" si="184"/>
        <v>121330</v>
      </c>
      <c r="U1055" s="20">
        <f t="shared" si="185"/>
        <v>29849</v>
      </c>
      <c r="V1055" s="20">
        <f t="shared" si="186"/>
        <v>29849</v>
      </c>
      <c r="W1055" s="20">
        <f t="shared" si="187"/>
        <v>1611846</v>
      </c>
      <c r="X1055" s="24" t="str">
        <f t="shared" si="181"/>
        <v>{{type=4,value=121330},{type=5,value=29849},{type=6,value=29849},{type=2,value=1611846}}</v>
      </c>
      <c r="AD1055" s="25">
        <v>135</v>
      </c>
      <c r="AE1055" s="25">
        <v>33</v>
      </c>
      <c r="AF1055" s="25">
        <v>33</v>
      </c>
      <c r="AG1055" s="25">
        <v>1782</v>
      </c>
      <c r="AH1055" s="27">
        <f t="shared" si="182"/>
        <v>2883.6</v>
      </c>
    </row>
    <row r="1056" ht="16.5" spans="1:34">
      <c r="A1056" s="1" t="s">
        <v>3141</v>
      </c>
      <c r="B1056" s="1">
        <v>1049</v>
      </c>
      <c r="C1056" s="21">
        <v>200015</v>
      </c>
      <c r="D1056" s="1">
        <v>1200</v>
      </c>
      <c r="E1056" s="23" t="s">
        <v>3142</v>
      </c>
      <c r="F1056" s="23" t="s">
        <v>2784</v>
      </c>
      <c r="G1056" s="21">
        <v>63201</v>
      </c>
      <c r="H1056" s="21">
        <v>5</v>
      </c>
      <c r="I1056" s="21">
        <v>3</v>
      </c>
      <c r="J1056" s="1" t="s">
        <v>1045</v>
      </c>
      <c r="K1056" s="21">
        <v>30000</v>
      </c>
      <c r="N1056" s="20" t="str">
        <f t="shared" si="179"/>
        <v/>
      </c>
      <c r="O1056" s="20" t="str">
        <f t="shared" si="180"/>
        <v>96阶3星</v>
      </c>
      <c r="P1056" s="20">
        <f t="shared" si="183"/>
        <v>1049</v>
      </c>
      <c r="Q1056" s="20">
        <f t="shared" si="188"/>
        <v>96</v>
      </c>
      <c r="R1056" s="20">
        <f t="shared" si="189"/>
        <v>3</v>
      </c>
      <c r="S1056" s="1">
        <v>1200</v>
      </c>
      <c r="T1056" s="20">
        <f t="shared" si="184"/>
        <v>121465</v>
      </c>
      <c r="U1056" s="20">
        <f t="shared" si="185"/>
        <v>29882</v>
      </c>
      <c r="V1056" s="20">
        <f t="shared" si="186"/>
        <v>29882</v>
      </c>
      <c r="W1056" s="20">
        <f t="shared" si="187"/>
        <v>1613628</v>
      </c>
      <c r="X1056" s="24" t="str">
        <f t="shared" si="181"/>
        <v>{{type=4,value=121465},{type=5,value=29882},{type=6,value=29882},{type=2,value=1613628}}</v>
      </c>
      <c r="AD1056" s="25">
        <v>135</v>
      </c>
      <c r="AE1056" s="25">
        <v>33</v>
      </c>
      <c r="AF1056" s="25">
        <v>33</v>
      </c>
      <c r="AG1056" s="25">
        <v>1782</v>
      </c>
      <c r="AH1056" s="27">
        <f t="shared" si="182"/>
        <v>2883.6</v>
      </c>
    </row>
    <row r="1057" ht="16.5" spans="1:34">
      <c r="A1057" s="1" t="s">
        <v>3143</v>
      </c>
      <c r="B1057" s="1">
        <v>1050</v>
      </c>
      <c r="C1057" s="21">
        <v>200015</v>
      </c>
      <c r="D1057" s="1">
        <v>1200</v>
      </c>
      <c r="E1057" s="23" t="s">
        <v>3144</v>
      </c>
      <c r="F1057" s="23" t="s">
        <v>2784</v>
      </c>
      <c r="G1057" s="21">
        <v>63201</v>
      </c>
      <c r="H1057" s="21">
        <v>5</v>
      </c>
      <c r="I1057" s="21">
        <v>3</v>
      </c>
      <c r="J1057" s="1" t="s">
        <v>1045</v>
      </c>
      <c r="K1057" s="21">
        <v>30000</v>
      </c>
      <c r="N1057" s="20" t="str">
        <f t="shared" si="179"/>
        <v/>
      </c>
      <c r="O1057" s="20" t="str">
        <f t="shared" si="180"/>
        <v>96阶4星</v>
      </c>
      <c r="P1057" s="20">
        <f t="shared" si="183"/>
        <v>1050</v>
      </c>
      <c r="Q1057" s="20">
        <f t="shared" si="188"/>
        <v>96</v>
      </c>
      <c r="R1057" s="20">
        <f t="shared" si="189"/>
        <v>4</v>
      </c>
      <c r="S1057" s="1">
        <v>1200</v>
      </c>
      <c r="T1057" s="20">
        <f t="shared" si="184"/>
        <v>121600</v>
      </c>
      <c r="U1057" s="20">
        <f t="shared" si="185"/>
        <v>29915</v>
      </c>
      <c r="V1057" s="20">
        <f t="shared" si="186"/>
        <v>29915</v>
      </c>
      <c r="W1057" s="20">
        <f t="shared" si="187"/>
        <v>1615410</v>
      </c>
      <c r="X1057" s="24" t="str">
        <f t="shared" si="181"/>
        <v>{{type=4,value=121600},{type=5,value=29915},{type=6,value=29915},{type=2,value=1615410}}</v>
      </c>
      <c r="AD1057" s="25">
        <v>135</v>
      </c>
      <c r="AE1057" s="25">
        <v>33</v>
      </c>
      <c r="AF1057" s="25">
        <v>33</v>
      </c>
      <c r="AG1057" s="25">
        <v>1782</v>
      </c>
      <c r="AH1057" s="27">
        <f t="shared" si="182"/>
        <v>2883.6</v>
      </c>
    </row>
    <row r="1058" ht="16.5" spans="1:34">
      <c r="A1058" s="1" t="s">
        <v>3145</v>
      </c>
      <c r="B1058" s="1">
        <v>1051</v>
      </c>
      <c r="C1058" s="21">
        <v>200015</v>
      </c>
      <c r="D1058" s="1">
        <v>1200</v>
      </c>
      <c r="E1058" s="23" t="s">
        <v>3146</v>
      </c>
      <c r="F1058" s="23" t="s">
        <v>2784</v>
      </c>
      <c r="G1058" s="21">
        <v>63201</v>
      </c>
      <c r="H1058" s="21">
        <v>5</v>
      </c>
      <c r="I1058" s="21">
        <v>3</v>
      </c>
      <c r="J1058" s="1" t="s">
        <v>1045</v>
      </c>
      <c r="K1058" s="21">
        <v>30000</v>
      </c>
      <c r="N1058" s="20" t="str">
        <f t="shared" si="179"/>
        <v/>
      </c>
      <c r="O1058" s="20" t="str">
        <f t="shared" si="180"/>
        <v>96阶5星</v>
      </c>
      <c r="P1058" s="20">
        <f t="shared" si="183"/>
        <v>1051</v>
      </c>
      <c r="Q1058" s="20">
        <f t="shared" si="188"/>
        <v>96</v>
      </c>
      <c r="R1058" s="20">
        <f t="shared" si="189"/>
        <v>5</v>
      </c>
      <c r="S1058" s="1">
        <v>1200</v>
      </c>
      <c r="T1058" s="20">
        <f t="shared" si="184"/>
        <v>121735</v>
      </c>
      <c r="U1058" s="20">
        <f t="shared" si="185"/>
        <v>29948</v>
      </c>
      <c r="V1058" s="20">
        <f t="shared" si="186"/>
        <v>29948</v>
      </c>
      <c r="W1058" s="20">
        <f t="shared" si="187"/>
        <v>1617192</v>
      </c>
      <c r="X1058" s="24" t="str">
        <f t="shared" si="181"/>
        <v>{{type=4,value=121735},{type=5,value=29948},{type=6,value=29948},{type=2,value=1617192}}</v>
      </c>
      <c r="AD1058" s="25">
        <v>135</v>
      </c>
      <c r="AE1058" s="25">
        <v>33</v>
      </c>
      <c r="AF1058" s="25">
        <v>33</v>
      </c>
      <c r="AG1058" s="25">
        <v>1782</v>
      </c>
      <c r="AH1058" s="27">
        <f t="shared" si="182"/>
        <v>2883.6</v>
      </c>
    </row>
    <row r="1059" ht="16.5" spans="1:34">
      <c r="A1059" s="1" t="s">
        <v>3147</v>
      </c>
      <c r="B1059" s="1">
        <v>1052</v>
      </c>
      <c r="C1059" s="21">
        <v>200015</v>
      </c>
      <c r="D1059" s="1">
        <v>1200</v>
      </c>
      <c r="E1059" s="23" t="s">
        <v>3148</v>
      </c>
      <c r="F1059" s="23" t="s">
        <v>2784</v>
      </c>
      <c r="G1059" s="21">
        <v>63201</v>
      </c>
      <c r="H1059" s="21">
        <v>5</v>
      </c>
      <c r="I1059" s="21">
        <v>3</v>
      </c>
      <c r="J1059" s="1" t="s">
        <v>1045</v>
      </c>
      <c r="K1059" s="21">
        <v>30000</v>
      </c>
      <c r="N1059" s="20" t="str">
        <f t="shared" si="179"/>
        <v/>
      </c>
      <c r="O1059" s="20" t="str">
        <f t="shared" si="180"/>
        <v>96阶6星</v>
      </c>
      <c r="P1059" s="20">
        <f t="shared" si="183"/>
        <v>1052</v>
      </c>
      <c r="Q1059" s="20">
        <f t="shared" si="188"/>
        <v>96</v>
      </c>
      <c r="R1059" s="20">
        <f t="shared" si="189"/>
        <v>6</v>
      </c>
      <c r="S1059" s="1">
        <v>1200</v>
      </c>
      <c r="T1059" s="20">
        <f t="shared" si="184"/>
        <v>121870</v>
      </c>
      <c r="U1059" s="20">
        <f t="shared" si="185"/>
        <v>29981</v>
      </c>
      <c r="V1059" s="20">
        <f t="shared" si="186"/>
        <v>29981</v>
      </c>
      <c r="W1059" s="20">
        <f t="shared" si="187"/>
        <v>1618974</v>
      </c>
      <c r="X1059" s="24" t="str">
        <f t="shared" si="181"/>
        <v>{{type=4,value=121870},{type=5,value=29981},{type=6,value=29981},{type=2,value=1618974}}</v>
      </c>
      <c r="AD1059" s="25">
        <v>135</v>
      </c>
      <c r="AE1059" s="25">
        <v>33</v>
      </c>
      <c r="AF1059" s="25">
        <v>33</v>
      </c>
      <c r="AG1059" s="25">
        <v>1782</v>
      </c>
      <c r="AH1059" s="27">
        <f t="shared" si="182"/>
        <v>2883.6</v>
      </c>
    </row>
    <row r="1060" ht="16.5" spans="1:34">
      <c r="A1060" s="1" t="s">
        <v>3149</v>
      </c>
      <c r="B1060" s="1">
        <v>1053</v>
      </c>
      <c r="C1060" s="21">
        <v>200015</v>
      </c>
      <c r="D1060" s="1">
        <v>1200</v>
      </c>
      <c r="E1060" s="23" t="s">
        <v>3150</v>
      </c>
      <c r="F1060" s="23" t="s">
        <v>2784</v>
      </c>
      <c r="G1060" s="21">
        <v>63201</v>
      </c>
      <c r="H1060" s="21">
        <v>5</v>
      </c>
      <c r="I1060" s="21">
        <v>3</v>
      </c>
      <c r="J1060" s="1" t="s">
        <v>1045</v>
      </c>
      <c r="K1060" s="21">
        <v>30000</v>
      </c>
      <c r="N1060" s="20" t="str">
        <f t="shared" si="179"/>
        <v/>
      </c>
      <c r="O1060" s="20" t="str">
        <f t="shared" si="180"/>
        <v>96阶7星</v>
      </c>
      <c r="P1060" s="20">
        <f t="shared" si="183"/>
        <v>1053</v>
      </c>
      <c r="Q1060" s="20">
        <f t="shared" si="188"/>
        <v>96</v>
      </c>
      <c r="R1060" s="20">
        <f t="shared" si="189"/>
        <v>7</v>
      </c>
      <c r="S1060" s="1">
        <v>1200</v>
      </c>
      <c r="T1060" s="20">
        <f t="shared" si="184"/>
        <v>122005</v>
      </c>
      <c r="U1060" s="20">
        <f t="shared" si="185"/>
        <v>30014</v>
      </c>
      <c r="V1060" s="20">
        <f t="shared" si="186"/>
        <v>30014</v>
      </c>
      <c r="W1060" s="20">
        <f t="shared" si="187"/>
        <v>1620756</v>
      </c>
      <c r="X1060" s="24" t="str">
        <f t="shared" si="181"/>
        <v>{{type=4,value=122005},{type=5,value=30014},{type=6,value=30014},{type=2,value=1620756}}</v>
      </c>
      <c r="AD1060" s="25">
        <v>135</v>
      </c>
      <c r="AE1060" s="25">
        <v>33</v>
      </c>
      <c r="AF1060" s="25">
        <v>33</v>
      </c>
      <c r="AG1060" s="25">
        <v>1782</v>
      </c>
      <c r="AH1060" s="27">
        <f t="shared" si="182"/>
        <v>2883.6</v>
      </c>
    </row>
    <row r="1061" ht="16.5" spans="1:34">
      <c r="A1061" s="1" t="s">
        <v>3151</v>
      </c>
      <c r="B1061" s="1">
        <v>1054</v>
      </c>
      <c r="C1061" s="21">
        <v>200015</v>
      </c>
      <c r="D1061" s="1">
        <v>1200</v>
      </c>
      <c r="E1061" s="23" t="s">
        <v>3152</v>
      </c>
      <c r="F1061" s="23" t="s">
        <v>2784</v>
      </c>
      <c r="G1061" s="21">
        <v>63201</v>
      </c>
      <c r="H1061" s="21">
        <v>5</v>
      </c>
      <c r="I1061" s="21">
        <v>3</v>
      </c>
      <c r="J1061" s="1" t="s">
        <v>1045</v>
      </c>
      <c r="K1061" s="21">
        <v>30000</v>
      </c>
      <c r="N1061" s="20" t="str">
        <f t="shared" si="179"/>
        <v/>
      </c>
      <c r="O1061" s="20" t="str">
        <f t="shared" si="180"/>
        <v>96阶8星</v>
      </c>
      <c r="P1061" s="20">
        <f t="shared" si="183"/>
        <v>1054</v>
      </c>
      <c r="Q1061" s="20">
        <f t="shared" si="188"/>
        <v>96</v>
      </c>
      <c r="R1061" s="20">
        <f t="shared" si="189"/>
        <v>8</v>
      </c>
      <c r="S1061" s="1">
        <v>1200</v>
      </c>
      <c r="T1061" s="20">
        <f t="shared" si="184"/>
        <v>122140</v>
      </c>
      <c r="U1061" s="20">
        <f t="shared" si="185"/>
        <v>30047</v>
      </c>
      <c r="V1061" s="20">
        <f t="shared" si="186"/>
        <v>30047</v>
      </c>
      <c r="W1061" s="20">
        <f t="shared" si="187"/>
        <v>1622538</v>
      </c>
      <c r="X1061" s="24" t="str">
        <f t="shared" si="181"/>
        <v>{{type=4,value=122140},{type=5,value=30047},{type=6,value=30047},{type=2,value=1622538}}</v>
      </c>
      <c r="AD1061" s="25">
        <v>135</v>
      </c>
      <c r="AE1061" s="25">
        <v>33</v>
      </c>
      <c r="AF1061" s="25">
        <v>33</v>
      </c>
      <c r="AG1061" s="25">
        <v>1782</v>
      </c>
      <c r="AH1061" s="27">
        <f t="shared" si="182"/>
        <v>2883.6</v>
      </c>
    </row>
    <row r="1062" ht="16.5" spans="1:34">
      <c r="A1062" s="1" t="s">
        <v>3153</v>
      </c>
      <c r="B1062" s="1">
        <v>1055</v>
      </c>
      <c r="C1062" s="21">
        <v>200015</v>
      </c>
      <c r="D1062" s="1">
        <v>1200</v>
      </c>
      <c r="E1062" s="23" t="s">
        <v>3154</v>
      </c>
      <c r="F1062" s="23" t="s">
        <v>2784</v>
      </c>
      <c r="G1062" s="21">
        <v>63201</v>
      </c>
      <c r="H1062" s="21">
        <v>5</v>
      </c>
      <c r="I1062" s="21">
        <v>3</v>
      </c>
      <c r="J1062" s="1" t="s">
        <v>1045</v>
      </c>
      <c r="K1062" s="21">
        <v>30000</v>
      </c>
      <c r="N1062" s="20" t="str">
        <f t="shared" si="179"/>
        <v/>
      </c>
      <c r="O1062" s="20" t="str">
        <f t="shared" si="180"/>
        <v>96阶9星</v>
      </c>
      <c r="P1062" s="20">
        <f t="shared" si="183"/>
        <v>1055</v>
      </c>
      <c r="Q1062" s="20">
        <f t="shared" si="188"/>
        <v>96</v>
      </c>
      <c r="R1062" s="20">
        <f t="shared" si="189"/>
        <v>9</v>
      </c>
      <c r="S1062" s="1">
        <v>1200</v>
      </c>
      <c r="T1062" s="20">
        <f t="shared" si="184"/>
        <v>122275</v>
      </c>
      <c r="U1062" s="20">
        <f t="shared" si="185"/>
        <v>30080</v>
      </c>
      <c r="V1062" s="20">
        <f t="shared" si="186"/>
        <v>30080</v>
      </c>
      <c r="W1062" s="20">
        <f t="shared" si="187"/>
        <v>1624320</v>
      </c>
      <c r="X1062" s="24" t="str">
        <f t="shared" si="181"/>
        <v>{{type=4,value=122275},{type=5,value=30080},{type=6,value=30080},{type=2,value=1624320}}</v>
      </c>
      <c r="AD1062" s="25">
        <v>135</v>
      </c>
      <c r="AE1062" s="25">
        <v>33</v>
      </c>
      <c r="AF1062" s="25">
        <v>33</v>
      </c>
      <c r="AG1062" s="25">
        <v>1782</v>
      </c>
      <c r="AH1062" s="27">
        <f t="shared" si="182"/>
        <v>2883.6</v>
      </c>
    </row>
    <row r="1063" ht="16.5" spans="1:34">
      <c r="A1063" s="1" t="s">
        <v>3155</v>
      </c>
      <c r="B1063" s="1">
        <v>1056</v>
      </c>
      <c r="C1063" s="21">
        <v>200015</v>
      </c>
      <c r="D1063" s="1">
        <v>1200</v>
      </c>
      <c r="E1063" s="23" t="s">
        <v>3156</v>
      </c>
      <c r="F1063" s="23" t="s">
        <v>2784</v>
      </c>
      <c r="G1063" s="21">
        <v>63201</v>
      </c>
      <c r="H1063" s="21">
        <v>5</v>
      </c>
      <c r="I1063" s="21">
        <v>3</v>
      </c>
      <c r="J1063" s="1">
        <v>1</v>
      </c>
      <c r="K1063" s="21">
        <v>30000</v>
      </c>
      <c r="N1063" s="20">
        <f t="shared" si="179"/>
        <v>1</v>
      </c>
      <c r="O1063" s="20" t="str">
        <f t="shared" si="180"/>
        <v>96阶10星</v>
      </c>
      <c r="P1063" s="20">
        <f t="shared" si="183"/>
        <v>1056</v>
      </c>
      <c r="Q1063" s="20">
        <f t="shared" si="188"/>
        <v>96</v>
      </c>
      <c r="R1063" s="20">
        <f t="shared" si="189"/>
        <v>10</v>
      </c>
      <c r="S1063" s="1">
        <v>1200</v>
      </c>
      <c r="T1063" s="20">
        <f t="shared" si="184"/>
        <v>122410</v>
      </c>
      <c r="U1063" s="20">
        <f t="shared" si="185"/>
        <v>30113</v>
      </c>
      <c r="V1063" s="20">
        <f t="shared" si="186"/>
        <v>30113</v>
      </c>
      <c r="W1063" s="20">
        <f t="shared" si="187"/>
        <v>1626102</v>
      </c>
      <c r="X1063" s="24" t="str">
        <f t="shared" si="181"/>
        <v>{{type=4,value=122410},{type=5,value=30113},{type=6,value=30113},{type=2,value=1626102}}</v>
      </c>
      <c r="AD1063" s="25">
        <v>135</v>
      </c>
      <c r="AE1063" s="25">
        <v>33</v>
      </c>
      <c r="AF1063" s="25">
        <v>33</v>
      </c>
      <c r="AG1063" s="25">
        <v>1782</v>
      </c>
      <c r="AH1063" s="27">
        <f t="shared" si="182"/>
        <v>2883.6</v>
      </c>
    </row>
    <row r="1064" ht="16.5" spans="1:34">
      <c r="A1064" s="1" t="s">
        <v>3157</v>
      </c>
      <c r="B1064" s="1">
        <v>1057</v>
      </c>
      <c r="C1064" s="21">
        <v>200015</v>
      </c>
      <c r="D1064" s="1">
        <v>1200</v>
      </c>
      <c r="E1064" s="23" t="s">
        <v>3158</v>
      </c>
      <c r="F1064" s="23" t="s">
        <v>2784</v>
      </c>
      <c r="G1064" s="21">
        <v>63201</v>
      </c>
      <c r="H1064" s="21">
        <v>5</v>
      </c>
      <c r="I1064" s="21">
        <v>3</v>
      </c>
      <c r="J1064" s="1" t="s">
        <v>1045</v>
      </c>
      <c r="K1064" s="21">
        <v>30000</v>
      </c>
      <c r="N1064" s="20" t="str">
        <f t="shared" si="179"/>
        <v/>
      </c>
      <c r="O1064" s="20" t="str">
        <f t="shared" si="180"/>
        <v>97阶0星</v>
      </c>
      <c r="P1064" s="20">
        <f t="shared" si="183"/>
        <v>1057</v>
      </c>
      <c r="Q1064" s="20">
        <f t="shared" si="188"/>
        <v>97</v>
      </c>
      <c r="R1064" s="20">
        <f t="shared" si="189"/>
        <v>0</v>
      </c>
      <c r="S1064" s="1">
        <v>1200</v>
      </c>
      <c r="T1064" s="20">
        <f t="shared" si="184"/>
        <v>122545</v>
      </c>
      <c r="U1064" s="20">
        <f t="shared" si="185"/>
        <v>30146</v>
      </c>
      <c r="V1064" s="20">
        <f t="shared" si="186"/>
        <v>30146</v>
      </c>
      <c r="W1064" s="20">
        <f t="shared" si="187"/>
        <v>1627884</v>
      </c>
      <c r="X1064" s="24" t="str">
        <f t="shared" si="181"/>
        <v>{{type=4,value=122545},{type=5,value=30146},{type=6,value=30146},{type=2,value=1627884}}</v>
      </c>
      <c r="AD1064" s="25">
        <v>135</v>
      </c>
      <c r="AE1064" s="25">
        <v>33</v>
      </c>
      <c r="AF1064" s="25">
        <v>33</v>
      </c>
      <c r="AG1064" s="25">
        <v>1782</v>
      </c>
      <c r="AH1064" s="27">
        <f t="shared" si="182"/>
        <v>2883.6</v>
      </c>
    </row>
    <row r="1065" ht="16.5" spans="1:34">
      <c r="A1065" s="1" t="s">
        <v>3159</v>
      </c>
      <c r="B1065" s="1">
        <v>1058</v>
      </c>
      <c r="C1065" s="21">
        <v>200015</v>
      </c>
      <c r="D1065" s="1">
        <v>1200</v>
      </c>
      <c r="E1065" s="23" t="s">
        <v>3160</v>
      </c>
      <c r="F1065" s="23" t="s">
        <v>2784</v>
      </c>
      <c r="G1065" s="21">
        <v>63201</v>
      </c>
      <c r="H1065" s="21">
        <v>5</v>
      </c>
      <c r="I1065" s="21">
        <v>3</v>
      </c>
      <c r="J1065" s="1" t="s">
        <v>1045</v>
      </c>
      <c r="K1065" s="21">
        <v>30000</v>
      </c>
      <c r="N1065" s="20" t="str">
        <f t="shared" si="179"/>
        <v/>
      </c>
      <c r="O1065" s="20" t="str">
        <f t="shared" si="180"/>
        <v>97阶1星</v>
      </c>
      <c r="P1065" s="20">
        <f t="shared" si="183"/>
        <v>1058</v>
      </c>
      <c r="Q1065" s="20">
        <f t="shared" si="188"/>
        <v>97</v>
      </c>
      <c r="R1065" s="20">
        <f t="shared" si="189"/>
        <v>1</v>
      </c>
      <c r="S1065" s="1">
        <v>1200</v>
      </c>
      <c r="T1065" s="20">
        <f t="shared" si="184"/>
        <v>122680</v>
      </c>
      <c r="U1065" s="20">
        <f t="shared" si="185"/>
        <v>30179</v>
      </c>
      <c r="V1065" s="20">
        <f t="shared" si="186"/>
        <v>30179</v>
      </c>
      <c r="W1065" s="20">
        <f t="shared" si="187"/>
        <v>1629666</v>
      </c>
      <c r="X1065" s="24" t="str">
        <f t="shared" si="181"/>
        <v>{{type=4,value=122680},{type=5,value=30179},{type=6,value=30179},{type=2,value=1629666}}</v>
      </c>
      <c r="AD1065" s="25">
        <v>135</v>
      </c>
      <c r="AE1065" s="25">
        <v>33</v>
      </c>
      <c r="AF1065" s="25">
        <v>33</v>
      </c>
      <c r="AG1065" s="25">
        <v>1782</v>
      </c>
      <c r="AH1065" s="27">
        <f t="shared" si="182"/>
        <v>2883.6</v>
      </c>
    </row>
    <row r="1066" ht="16.5" spans="1:34">
      <c r="A1066" s="1" t="s">
        <v>3161</v>
      </c>
      <c r="B1066" s="1">
        <v>1059</v>
      </c>
      <c r="C1066" s="21">
        <v>200015</v>
      </c>
      <c r="D1066" s="1">
        <v>1200</v>
      </c>
      <c r="E1066" s="23" t="s">
        <v>3162</v>
      </c>
      <c r="F1066" s="23" t="s">
        <v>2784</v>
      </c>
      <c r="G1066" s="21">
        <v>63201</v>
      </c>
      <c r="H1066" s="21">
        <v>5</v>
      </c>
      <c r="I1066" s="21">
        <v>3</v>
      </c>
      <c r="J1066" s="1" t="s">
        <v>1045</v>
      </c>
      <c r="K1066" s="21">
        <v>30000</v>
      </c>
      <c r="N1066" s="20" t="str">
        <f t="shared" si="179"/>
        <v/>
      </c>
      <c r="O1066" s="20" t="str">
        <f t="shared" si="180"/>
        <v>97阶2星</v>
      </c>
      <c r="P1066" s="20">
        <f t="shared" si="183"/>
        <v>1059</v>
      </c>
      <c r="Q1066" s="20">
        <f t="shared" si="188"/>
        <v>97</v>
      </c>
      <c r="R1066" s="20">
        <f t="shared" si="189"/>
        <v>2</v>
      </c>
      <c r="S1066" s="1">
        <v>1200</v>
      </c>
      <c r="T1066" s="20">
        <f t="shared" si="184"/>
        <v>122815</v>
      </c>
      <c r="U1066" s="20">
        <f t="shared" si="185"/>
        <v>30212</v>
      </c>
      <c r="V1066" s="20">
        <f t="shared" si="186"/>
        <v>30212</v>
      </c>
      <c r="W1066" s="20">
        <f t="shared" si="187"/>
        <v>1631448</v>
      </c>
      <c r="X1066" s="24" t="str">
        <f t="shared" si="181"/>
        <v>{{type=4,value=122815},{type=5,value=30212},{type=6,value=30212},{type=2,value=1631448}}</v>
      </c>
      <c r="AD1066" s="25">
        <v>135</v>
      </c>
      <c r="AE1066" s="25">
        <v>33</v>
      </c>
      <c r="AF1066" s="25">
        <v>33</v>
      </c>
      <c r="AG1066" s="25">
        <v>1782</v>
      </c>
      <c r="AH1066" s="27">
        <f t="shared" si="182"/>
        <v>2883.6</v>
      </c>
    </row>
    <row r="1067" ht="16.5" spans="1:34">
      <c r="A1067" s="1" t="s">
        <v>3163</v>
      </c>
      <c r="B1067" s="1">
        <v>1060</v>
      </c>
      <c r="C1067" s="21">
        <v>200015</v>
      </c>
      <c r="D1067" s="1">
        <v>1200</v>
      </c>
      <c r="E1067" s="23" t="s">
        <v>3164</v>
      </c>
      <c r="F1067" s="23" t="s">
        <v>2784</v>
      </c>
      <c r="G1067" s="21">
        <v>63201</v>
      </c>
      <c r="H1067" s="21">
        <v>5</v>
      </c>
      <c r="I1067" s="21">
        <v>3</v>
      </c>
      <c r="J1067" s="1" t="s">
        <v>1045</v>
      </c>
      <c r="K1067" s="21">
        <v>30000</v>
      </c>
      <c r="N1067" s="20" t="str">
        <f t="shared" si="179"/>
        <v/>
      </c>
      <c r="O1067" s="20" t="str">
        <f t="shared" si="180"/>
        <v>97阶3星</v>
      </c>
      <c r="P1067" s="20">
        <f t="shared" si="183"/>
        <v>1060</v>
      </c>
      <c r="Q1067" s="20">
        <f t="shared" si="188"/>
        <v>97</v>
      </c>
      <c r="R1067" s="20">
        <f t="shared" si="189"/>
        <v>3</v>
      </c>
      <c r="S1067" s="1">
        <v>1200</v>
      </c>
      <c r="T1067" s="20">
        <f t="shared" si="184"/>
        <v>122950</v>
      </c>
      <c r="U1067" s="20">
        <f t="shared" si="185"/>
        <v>30245</v>
      </c>
      <c r="V1067" s="20">
        <f t="shared" si="186"/>
        <v>30245</v>
      </c>
      <c r="W1067" s="20">
        <f t="shared" si="187"/>
        <v>1633230</v>
      </c>
      <c r="X1067" s="24" t="str">
        <f t="shared" si="181"/>
        <v>{{type=4,value=122950},{type=5,value=30245},{type=6,value=30245},{type=2,value=1633230}}</v>
      </c>
      <c r="AD1067" s="25">
        <v>135</v>
      </c>
      <c r="AE1067" s="25">
        <v>33</v>
      </c>
      <c r="AF1067" s="25">
        <v>33</v>
      </c>
      <c r="AG1067" s="25">
        <v>1782</v>
      </c>
      <c r="AH1067" s="27">
        <f t="shared" si="182"/>
        <v>2883.6</v>
      </c>
    </row>
    <row r="1068" ht="16.5" spans="1:34">
      <c r="A1068" s="1" t="s">
        <v>3165</v>
      </c>
      <c r="B1068" s="1">
        <v>1061</v>
      </c>
      <c r="C1068" s="21">
        <v>200015</v>
      </c>
      <c r="D1068" s="1">
        <v>1200</v>
      </c>
      <c r="E1068" s="23" t="s">
        <v>3166</v>
      </c>
      <c r="F1068" s="23" t="s">
        <v>2784</v>
      </c>
      <c r="G1068" s="21">
        <v>63201</v>
      </c>
      <c r="H1068" s="21">
        <v>5</v>
      </c>
      <c r="I1068" s="21">
        <v>3</v>
      </c>
      <c r="J1068" s="1" t="s">
        <v>1045</v>
      </c>
      <c r="K1068" s="21">
        <v>30000</v>
      </c>
      <c r="N1068" s="20" t="str">
        <f t="shared" si="179"/>
        <v/>
      </c>
      <c r="O1068" s="20" t="str">
        <f t="shared" si="180"/>
        <v>97阶4星</v>
      </c>
      <c r="P1068" s="20">
        <f t="shared" si="183"/>
        <v>1061</v>
      </c>
      <c r="Q1068" s="20">
        <f t="shared" si="188"/>
        <v>97</v>
      </c>
      <c r="R1068" s="20">
        <f t="shared" si="189"/>
        <v>4</v>
      </c>
      <c r="S1068" s="1">
        <v>1200</v>
      </c>
      <c r="T1068" s="20">
        <f t="shared" si="184"/>
        <v>123085</v>
      </c>
      <c r="U1068" s="20">
        <f t="shared" si="185"/>
        <v>30278</v>
      </c>
      <c r="V1068" s="20">
        <f t="shared" si="186"/>
        <v>30278</v>
      </c>
      <c r="W1068" s="20">
        <f t="shared" si="187"/>
        <v>1635012</v>
      </c>
      <c r="X1068" s="24" t="str">
        <f t="shared" si="181"/>
        <v>{{type=4,value=123085},{type=5,value=30278},{type=6,value=30278},{type=2,value=1635012}}</v>
      </c>
      <c r="AD1068" s="25">
        <v>135</v>
      </c>
      <c r="AE1068" s="25">
        <v>33</v>
      </c>
      <c r="AF1068" s="25">
        <v>33</v>
      </c>
      <c r="AG1068" s="25">
        <v>1782</v>
      </c>
      <c r="AH1068" s="27">
        <f t="shared" si="182"/>
        <v>2883.6</v>
      </c>
    </row>
    <row r="1069" ht="16.5" spans="1:34">
      <c r="A1069" s="1" t="s">
        <v>3167</v>
      </c>
      <c r="B1069" s="1">
        <v>1062</v>
      </c>
      <c r="C1069" s="21">
        <v>200015</v>
      </c>
      <c r="D1069" s="1">
        <v>1200</v>
      </c>
      <c r="E1069" s="23" t="s">
        <v>3168</v>
      </c>
      <c r="F1069" s="23" t="s">
        <v>2784</v>
      </c>
      <c r="G1069" s="21">
        <v>63201</v>
      </c>
      <c r="H1069" s="21">
        <v>5</v>
      </c>
      <c r="I1069" s="21">
        <v>3</v>
      </c>
      <c r="J1069" s="1" t="s">
        <v>1045</v>
      </c>
      <c r="K1069" s="21">
        <v>30000</v>
      </c>
      <c r="N1069" s="20" t="str">
        <f t="shared" si="179"/>
        <v/>
      </c>
      <c r="O1069" s="20" t="str">
        <f t="shared" si="180"/>
        <v>97阶5星</v>
      </c>
      <c r="P1069" s="20">
        <f t="shared" si="183"/>
        <v>1062</v>
      </c>
      <c r="Q1069" s="20">
        <f t="shared" si="188"/>
        <v>97</v>
      </c>
      <c r="R1069" s="20">
        <f t="shared" si="189"/>
        <v>5</v>
      </c>
      <c r="S1069" s="1">
        <v>1200</v>
      </c>
      <c r="T1069" s="20">
        <f t="shared" si="184"/>
        <v>123220</v>
      </c>
      <c r="U1069" s="20">
        <f t="shared" si="185"/>
        <v>30311</v>
      </c>
      <c r="V1069" s="20">
        <f t="shared" si="186"/>
        <v>30311</v>
      </c>
      <c r="W1069" s="20">
        <f t="shared" si="187"/>
        <v>1636794</v>
      </c>
      <c r="X1069" s="24" t="str">
        <f t="shared" si="181"/>
        <v>{{type=4,value=123220},{type=5,value=30311},{type=6,value=30311},{type=2,value=1636794}}</v>
      </c>
      <c r="AD1069" s="25">
        <v>135</v>
      </c>
      <c r="AE1069" s="25">
        <v>33</v>
      </c>
      <c r="AF1069" s="25">
        <v>33</v>
      </c>
      <c r="AG1069" s="25">
        <v>1782</v>
      </c>
      <c r="AH1069" s="27">
        <f t="shared" si="182"/>
        <v>2883.6</v>
      </c>
    </row>
    <row r="1070" ht="16.5" spans="1:34">
      <c r="A1070" s="1" t="s">
        <v>3169</v>
      </c>
      <c r="B1070" s="1">
        <v>1063</v>
      </c>
      <c r="C1070" s="21">
        <v>200015</v>
      </c>
      <c r="D1070" s="1">
        <v>1200</v>
      </c>
      <c r="E1070" s="23" t="s">
        <v>3170</v>
      </c>
      <c r="F1070" s="23" t="s">
        <v>2784</v>
      </c>
      <c r="G1070" s="21">
        <v>63201</v>
      </c>
      <c r="H1070" s="21">
        <v>5</v>
      </c>
      <c r="I1070" s="21">
        <v>3</v>
      </c>
      <c r="J1070" s="1" t="s">
        <v>1045</v>
      </c>
      <c r="K1070" s="21">
        <v>30000</v>
      </c>
      <c r="N1070" s="20" t="str">
        <f t="shared" si="179"/>
        <v/>
      </c>
      <c r="O1070" s="20" t="str">
        <f t="shared" si="180"/>
        <v>97阶6星</v>
      </c>
      <c r="P1070" s="20">
        <f t="shared" si="183"/>
        <v>1063</v>
      </c>
      <c r="Q1070" s="20">
        <f t="shared" si="188"/>
        <v>97</v>
      </c>
      <c r="R1070" s="20">
        <f t="shared" si="189"/>
        <v>6</v>
      </c>
      <c r="S1070" s="1">
        <v>1200</v>
      </c>
      <c r="T1070" s="20">
        <f t="shared" si="184"/>
        <v>123355</v>
      </c>
      <c r="U1070" s="20">
        <f t="shared" si="185"/>
        <v>30344</v>
      </c>
      <c r="V1070" s="20">
        <f t="shared" si="186"/>
        <v>30344</v>
      </c>
      <c r="W1070" s="20">
        <f t="shared" si="187"/>
        <v>1638576</v>
      </c>
      <c r="X1070" s="24" t="str">
        <f t="shared" si="181"/>
        <v>{{type=4,value=123355},{type=5,value=30344},{type=6,value=30344},{type=2,value=1638576}}</v>
      </c>
      <c r="AD1070" s="25">
        <v>135</v>
      </c>
      <c r="AE1070" s="25">
        <v>33</v>
      </c>
      <c r="AF1070" s="25">
        <v>33</v>
      </c>
      <c r="AG1070" s="25">
        <v>1782</v>
      </c>
      <c r="AH1070" s="27">
        <f t="shared" si="182"/>
        <v>2883.6</v>
      </c>
    </row>
    <row r="1071" ht="16.5" spans="1:34">
      <c r="A1071" s="1" t="s">
        <v>3171</v>
      </c>
      <c r="B1071" s="1">
        <v>1064</v>
      </c>
      <c r="C1071" s="21">
        <v>200015</v>
      </c>
      <c r="D1071" s="1">
        <v>1200</v>
      </c>
      <c r="E1071" s="23" t="s">
        <v>3172</v>
      </c>
      <c r="F1071" s="23" t="s">
        <v>2784</v>
      </c>
      <c r="G1071" s="21">
        <v>63201</v>
      </c>
      <c r="H1071" s="21">
        <v>5</v>
      </c>
      <c r="I1071" s="21">
        <v>3</v>
      </c>
      <c r="J1071" s="1" t="s">
        <v>1045</v>
      </c>
      <c r="K1071" s="21">
        <v>30000</v>
      </c>
      <c r="N1071" s="20" t="str">
        <f t="shared" si="179"/>
        <v/>
      </c>
      <c r="O1071" s="20" t="str">
        <f t="shared" si="180"/>
        <v>97阶7星</v>
      </c>
      <c r="P1071" s="20">
        <f t="shared" si="183"/>
        <v>1064</v>
      </c>
      <c r="Q1071" s="20">
        <f t="shared" si="188"/>
        <v>97</v>
      </c>
      <c r="R1071" s="20">
        <f t="shared" si="189"/>
        <v>7</v>
      </c>
      <c r="S1071" s="1">
        <v>1200</v>
      </c>
      <c r="T1071" s="20">
        <f t="shared" si="184"/>
        <v>123490</v>
      </c>
      <c r="U1071" s="20">
        <f t="shared" si="185"/>
        <v>30377</v>
      </c>
      <c r="V1071" s="20">
        <f t="shared" si="186"/>
        <v>30377</v>
      </c>
      <c r="W1071" s="20">
        <f t="shared" si="187"/>
        <v>1640358</v>
      </c>
      <c r="X1071" s="24" t="str">
        <f t="shared" si="181"/>
        <v>{{type=4,value=123490},{type=5,value=30377},{type=6,value=30377},{type=2,value=1640358}}</v>
      </c>
      <c r="AD1071" s="25">
        <v>135</v>
      </c>
      <c r="AE1071" s="25">
        <v>33</v>
      </c>
      <c r="AF1071" s="25">
        <v>33</v>
      </c>
      <c r="AG1071" s="25">
        <v>1782</v>
      </c>
      <c r="AH1071" s="27">
        <f t="shared" si="182"/>
        <v>2883.6</v>
      </c>
    </row>
    <row r="1072" ht="16.5" spans="1:34">
      <c r="A1072" s="1" t="s">
        <v>3173</v>
      </c>
      <c r="B1072" s="1">
        <v>1065</v>
      </c>
      <c r="C1072" s="21">
        <v>200015</v>
      </c>
      <c r="D1072" s="1">
        <v>1200</v>
      </c>
      <c r="E1072" s="23" t="s">
        <v>3174</v>
      </c>
      <c r="F1072" s="23" t="s">
        <v>2784</v>
      </c>
      <c r="G1072" s="21">
        <v>63201</v>
      </c>
      <c r="H1072" s="21">
        <v>5</v>
      </c>
      <c r="I1072" s="21">
        <v>3</v>
      </c>
      <c r="J1072" s="1" t="s">
        <v>1045</v>
      </c>
      <c r="K1072" s="21">
        <v>30000</v>
      </c>
      <c r="N1072" s="20" t="str">
        <f t="shared" si="179"/>
        <v/>
      </c>
      <c r="O1072" s="20" t="str">
        <f t="shared" si="180"/>
        <v>97阶8星</v>
      </c>
      <c r="P1072" s="20">
        <f t="shared" si="183"/>
        <v>1065</v>
      </c>
      <c r="Q1072" s="20">
        <f t="shared" si="188"/>
        <v>97</v>
      </c>
      <c r="R1072" s="20">
        <f t="shared" si="189"/>
        <v>8</v>
      </c>
      <c r="S1072" s="1">
        <v>1200</v>
      </c>
      <c r="T1072" s="20">
        <f t="shared" si="184"/>
        <v>123625</v>
      </c>
      <c r="U1072" s="20">
        <f t="shared" si="185"/>
        <v>30410</v>
      </c>
      <c r="V1072" s="20">
        <f t="shared" si="186"/>
        <v>30410</v>
      </c>
      <c r="W1072" s="20">
        <f t="shared" si="187"/>
        <v>1642140</v>
      </c>
      <c r="X1072" s="24" t="str">
        <f t="shared" si="181"/>
        <v>{{type=4,value=123625},{type=5,value=30410},{type=6,value=30410},{type=2,value=1642140}}</v>
      </c>
      <c r="AD1072" s="25">
        <v>135</v>
      </c>
      <c r="AE1072" s="25">
        <v>33</v>
      </c>
      <c r="AF1072" s="25">
        <v>33</v>
      </c>
      <c r="AG1072" s="25">
        <v>1782</v>
      </c>
      <c r="AH1072" s="27">
        <f t="shared" si="182"/>
        <v>2883.6</v>
      </c>
    </row>
    <row r="1073" ht="16.5" spans="1:34">
      <c r="A1073" s="1" t="s">
        <v>3175</v>
      </c>
      <c r="B1073" s="1">
        <v>1066</v>
      </c>
      <c r="C1073" s="21">
        <v>200015</v>
      </c>
      <c r="D1073" s="1">
        <v>1200</v>
      </c>
      <c r="E1073" s="23" t="s">
        <v>3176</v>
      </c>
      <c r="F1073" s="23" t="s">
        <v>2784</v>
      </c>
      <c r="G1073" s="21">
        <v>63201</v>
      </c>
      <c r="H1073" s="21">
        <v>5</v>
      </c>
      <c r="I1073" s="21">
        <v>3</v>
      </c>
      <c r="J1073" s="1" t="s">
        <v>1045</v>
      </c>
      <c r="K1073" s="21">
        <v>30000</v>
      </c>
      <c r="N1073" s="20" t="str">
        <f t="shared" si="179"/>
        <v/>
      </c>
      <c r="O1073" s="20" t="str">
        <f t="shared" si="180"/>
        <v>97阶9星</v>
      </c>
      <c r="P1073" s="20">
        <f t="shared" si="183"/>
        <v>1066</v>
      </c>
      <c r="Q1073" s="20">
        <f t="shared" si="188"/>
        <v>97</v>
      </c>
      <c r="R1073" s="20">
        <f t="shared" si="189"/>
        <v>9</v>
      </c>
      <c r="S1073" s="1">
        <v>1200</v>
      </c>
      <c r="T1073" s="20">
        <f t="shared" si="184"/>
        <v>123760</v>
      </c>
      <c r="U1073" s="20">
        <f t="shared" si="185"/>
        <v>30443</v>
      </c>
      <c r="V1073" s="20">
        <f t="shared" si="186"/>
        <v>30443</v>
      </c>
      <c r="W1073" s="20">
        <f t="shared" si="187"/>
        <v>1643922</v>
      </c>
      <c r="X1073" s="24" t="str">
        <f t="shared" si="181"/>
        <v>{{type=4,value=123760},{type=5,value=30443},{type=6,value=30443},{type=2,value=1643922}}</v>
      </c>
      <c r="AD1073" s="25">
        <v>135</v>
      </c>
      <c r="AE1073" s="25">
        <v>33</v>
      </c>
      <c r="AF1073" s="25">
        <v>33</v>
      </c>
      <c r="AG1073" s="25">
        <v>1782</v>
      </c>
      <c r="AH1073" s="27">
        <f t="shared" si="182"/>
        <v>2883.6</v>
      </c>
    </row>
    <row r="1074" ht="16.5" spans="1:34">
      <c r="A1074" s="1" t="s">
        <v>3177</v>
      </c>
      <c r="B1074" s="1">
        <v>1067</v>
      </c>
      <c r="C1074" s="21">
        <v>200015</v>
      </c>
      <c r="D1074" s="1">
        <v>1200</v>
      </c>
      <c r="E1074" s="23" t="s">
        <v>3178</v>
      </c>
      <c r="F1074" s="23" t="s">
        <v>2784</v>
      </c>
      <c r="G1074" s="21">
        <v>63201</v>
      </c>
      <c r="H1074" s="21">
        <v>5</v>
      </c>
      <c r="I1074" s="21">
        <v>3</v>
      </c>
      <c r="J1074" s="1">
        <v>1</v>
      </c>
      <c r="K1074" s="21">
        <v>30000</v>
      </c>
      <c r="N1074" s="20">
        <f t="shared" si="179"/>
        <v>1</v>
      </c>
      <c r="O1074" s="20" t="str">
        <f t="shared" si="180"/>
        <v>97阶10星</v>
      </c>
      <c r="P1074" s="20">
        <f t="shared" si="183"/>
        <v>1067</v>
      </c>
      <c r="Q1074" s="20">
        <f t="shared" si="188"/>
        <v>97</v>
      </c>
      <c r="R1074" s="20">
        <f t="shared" si="189"/>
        <v>10</v>
      </c>
      <c r="S1074" s="1">
        <v>1200</v>
      </c>
      <c r="T1074" s="20">
        <f t="shared" si="184"/>
        <v>123895</v>
      </c>
      <c r="U1074" s="20">
        <f t="shared" si="185"/>
        <v>30476</v>
      </c>
      <c r="V1074" s="20">
        <f t="shared" si="186"/>
        <v>30476</v>
      </c>
      <c r="W1074" s="20">
        <f t="shared" si="187"/>
        <v>1645704</v>
      </c>
      <c r="X1074" s="24" t="str">
        <f t="shared" si="181"/>
        <v>{{type=4,value=123895},{type=5,value=30476},{type=6,value=30476},{type=2,value=1645704}}</v>
      </c>
      <c r="AD1074" s="25">
        <v>135</v>
      </c>
      <c r="AE1074" s="25">
        <v>33</v>
      </c>
      <c r="AF1074" s="25">
        <v>33</v>
      </c>
      <c r="AG1074" s="25">
        <v>1782</v>
      </c>
      <c r="AH1074" s="27">
        <f t="shared" si="182"/>
        <v>2883.6</v>
      </c>
    </row>
    <row r="1075" ht="16.5" spans="1:34">
      <c r="A1075" s="1" t="s">
        <v>3179</v>
      </c>
      <c r="B1075" s="1">
        <v>1068</v>
      </c>
      <c r="C1075" s="21">
        <v>200015</v>
      </c>
      <c r="D1075" s="1">
        <v>1200</v>
      </c>
      <c r="E1075" s="23" t="s">
        <v>3180</v>
      </c>
      <c r="F1075" s="23" t="s">
        <v>2784</v>
      </c>
      <c r="G1075" s="21">
        <v>63201</v>
      </c>
      <c r="H1075" s="21">
        <v>5</v>
      </c>
      <c r="I1075" s="21">
        <v>3</v>
      </c>
      <c r="J1075" s="1" t="s">
        <v>1045</v>
      </c>
      <c r="K1075" s="21">
        <v>30000</v>
      </c>
      <c r="N1075" s="20" t="str">
        <f t="shared" si="179"/>
        <v/>
      </c>
      <c r="O1075" s="20" t="str">
        <f t="shared" si="180"/>
        <v>98阶0星</v>
      </c>
      <c r="P1075" s="20">
        <f t="shared" si="183"/>
        <v>1068</v>
      </c>
      <c r="Q1075" s="20">
        <f t="shared" si="188"/>
        <v>98</v>
      </c>
      <c r="R1075" s="20">
        <f t="shared" si="189"/>
        <v>0</v>
      </c>
      <c r="S1075" s="1">
        <v>1200</v>
      </c>
      <c r="T1075" s="20">
        <f t="shared" si="184"/>
        <v>124030</v>
      </c>
      <c r="U1075" s="20">
        <f t="shared" si="185"/>
        <v>30509</v>
      </c>
      <c r="V1075" s="20">
        <f t="shared" si="186"/>
        <v>30509</v>
      </c>
      <c r="W1075" s="20">
        <f t="shared" si="187"/>
        <v>1647486</v>
      </c>
      <c r="X1075" s="24" t="str">
        <f t="shared" si="181"/>
        <v>{{type=4,value=124030},{type=5,value=30509},{type=6,value=30509},{type=2,value=1647486}}</v>
      </c>
      <c r="AD1075" s="25">
        <v>135</v>
      </c>
      <c r="AE1075" s="25">
        <v>33</v>
      </c>
      <c r="AF1075" s="25">
        <v>33</v>
      </c>
      <c r="AG1075" s="25">
        <v>1782</v>
      </c>
      <c r="AH1075" s="27">
        <f t="shared" si="182"/>
        <v>2883.6</v>
      </c>
    </row>
    <row r="1076" ht="16.5" spans="1:34">
      <c r="A1076" s="1" t="s">
        <v>3181</v>
      </c>
      <c r="B1076" s="1">
        <v>1069</v>
      </c>
      <c r="C1076" s="21">
        <v>200015</v>
      </c>
      <c r="D1076" s="1">
        <v>1200</v>
      </c>
      <c r="E1076" s="23" t="s">
        <v>3182</v>
      </c>
      <c r="F1076" s="23" t="s">
        <v>2784</v>
      </c>
      <c r="G1076" s="21">
        <v>63201</v>
      </c>
      <c r="H1076" s="21">
        <v>5</v>
      </c>
      <c r="I1076" s="21">
        <v>3</v>
      </c>
      <c r="J1076" s="1" t="s">
        <v>1045</v>
      </c>
      <c r="K1076" s="21">
        <v>30000</v>
      </c>
      <c r="N1076" s="20" t="str">
        <f t="shared" si="179"/>
        <v/>
      </c>
      <c r="O1076" s="20" t="str">
        <f t="shared" si="180"/>
        <v>98阶1星</v>
      </c>
      <c r="P1076" s="20">
        <f t="shared" si="183"/>
        <v>1069</v>
      </c>
      <c r="Q1076" s="20">
        <f t="shared" si="188"/>
        <v>98</v>
      </c>
      <c r="R1076" s="20">
        <f t="shared" si="189"/>
        <v>1</v>
      </c>
      <c r="S1076" s="1">
        <v>1200</v>
      </c>
      <c r="T1076" s="20">
        <f t="shared" si="184"/>
        <v>124165</v>
      </c>
      <c r="U1076" s="20">
        <f t="shared" si="185"/>
        <v>30542</v>
      </c>
      <c r="V1076" s="20">
        <f t="shared" si="186"/>
        <v>30542</v>
      </c>
      <c r="W1076" s="20">
        <f t="shared" si="187"/>
        <v>1649268</v>
      </c>
      <c r="X1076" s="24" t="str">
        <f t="shared" si="181"/>
        <v>{{type=4,value=124165},{type=5,value=30542},{type=6,value=30542},{type=2,value=1649268}}</v>
      </c>
      <c r="AD1076" s="25">
        <v>135</v>
      </c>
      <c r="AE1076" s="25">
        <v>33</v>
      </c>
      <c r="AF1076" s="25">
        <v>33</v>
      </c>
      <c r="AG1076" s="25">
        <v>1782</v>
      </c>
      <c r="AH1076" s="27">
        <f t="shared" si="182"/>
        <v>2883.6</v>
      </c>
    </row>
    <row r="1077" ht="16.5" spans="1:34">
      <c r="A1077" s="1" t="s">
        <v>3183</v>
      </c>
      <c r="B1077" s="1">
        <v>1070</v>
      </c>
      <c r="C1077" s="21">
        <v>200015</v>
      </c>
      <c r="D1077" s="1">
        <v>1200</v>
      </c>
      <c r="E1077" s="23" t="s">
        <v>3184</v>
      </c>
      <c r="F1077" s="23" t="s">
        <v>2784</v>
      </c>
      <c r="G1077" s="21">
        <v>63201</v>
      </c>
      <c r="H1077" s="21">
        <v>5</v>
      </c>
      <c r="I1077" s="21">
        <v>3</v>
      </c>
      <c r="J1077" s="1" t="s">
        <v>1045</v>
      </c>
      <c r="K1077" s="21">
        <v>30000</v>
      </c>
      <c r="N1077" s="20" t="str">
        <f t="shared" si="179"/>
        <v/>
      </c>
      <c r="O1077" s="20" t="str">
        <f t="shared" si="180"/>
        <v>98阶2星</v>
      </c>
      <c r="P1077" s="20">
        <f t="shared" si="183"/>
        <v>1070</v>
      </c>
      <c r="Q1077" s="20">
        <f t="shared" si="188"/>
        <v>98</v>
      </c>
      <c r="R1077" s="20">
        <f t="shared" si="189"/>
        <v>2</v>
      </c>
      <c r="S1077" s="1">
        <v>1200</v>
      </c>
      <c r="T1077" s="20">
        <f t="shared" si="184"/>
        <v>124300</v>
      </c>
      <c r="U1077" s="20">
        <f t="shared" si="185"/>
        <v>30575</v>
      </c>
      <c r="V1077" s="20">
        <f t="shared" si="186"/>
        <v>30575</v>
      </c>
      <c r="W1077" s="20">
        <f t="shared" si="187"/>
        <v>1651050</v>
      </c>
      <c r="X1077" s="24" t="str">
        <f t="shared" si="181"/>
        <v>{{type=4,value=124300},{type=5,value=30575},{type=6,value=30575},{type=2,value=1651050}}</v>
      </c>
      <c r="AD1077" s="25">
        <v>135</v>
      </c>
      <c r="AE1077" s="25">
        <v>33</v>
      </c>
      <c r="AF1077" s="25">
        <v>33</v>
      </c>
      <c r="AG1077" s="25">
        <v>1782</v>
      </c>
      <c r="AH1077" s="27">
        <f t="shared" si="182"/>
        <v>2883.6</v>
      </c>
    </row>
    <row r="1078" ht="16.5" spans="1:34">
      <c r="A1078" s="1" t="s">
        <v>3185</v>
      </c>
      <c r="B1078" s="1">
        <v>1071</v>
      </c>
      <c r="C1078" s="21">
        <v>200015</v>
      </c>
      <c r="D1078" s="1">
        <v>1200</v>
      </c>
      <c r="E1078" s="23" t="s">
        <v>3186</v>
      </c>
      <c r="F1078" s="23" t="s">
        <v>2784</v>
      </c>
      <c r="G1078" s="21">
        <v>63201</v>
      </c>
      <c r="H1078" s="21">
        <v>5</v>
      </c>
      <c r="I1078" s="21">
        <v>3</v>
      </c>
      <c r="J1078" s="1" t="s">
        <v>1045</v>
      </c>
      <c r="K1078" s="21">
        <v>30000</v>
      </c>
      <c r="N1078" s="20" t="str">
        <f t="shared" si="179"/>
        <v/>
      </c>
      <c r="O1078" s="20" t="str">
        <f t="shared" si="180"/>
        <v>98阶3星</v>
      </c>
      <c r="P1078" s="20">
        <f t="shared" si="183"/>
        <v>1071</v>
      </c>
      <c r="Q1078" s="20">
        <f t="shared" si="188"/>
        <v>98</v>
      </c>
      <c r="R1078" s="20">
        <f t="shared" si="189"/>
        <v>3</v>
      </c>
      <c r="S1078" s="1">
        <v>1200</v>
      </c>
      <c r="T1078" s="20">
        <f t="shared" si="184"/>
        <v>124435</v>
      </c>
      <c r="U1078" s="20">
        <f t="shared" si="185"/>
        <v>30608</v>
      </c>
      <c r="V1078" s="20">
        <f t="shared" si="186"/>
        <v>30608</v>
      </c>
      <c r="W1078" s="20">
        <f t="shared" si="187"/>
        <v>1652832</v>
      </c>
      <c r="X1078" s="24" t="str">
        <f t="shared" si="181"/>
        <v>{{type=4,value=124435},{type=5,value=30608},{type=6,value=30608},{type=2,value=1652832}}</v>
      </c>
      <c r="AD1078" s="25">
        <v>135</v>
      </c>
      <c r="AE1078" s="25">
        <v>33</v>
      </c>
      <c r="AF1078" s="25">
        <v>33</v>
      </c>
      <c r="AG1078" s="25">
        <v>1782</v>
      </c>
      <c r="AH1078" s="27">
        <f t="shared" si="182"/>
        <v>2883.6</v>
      </c>
    </row>
    <row r="1079" ht="16.5" spans="1:34">
      <c r="A1079" s="1" t="s">
        <v>3187</v>
      </c>
      <c r="B1079" s="1">
        <v>1072</v>
      </c>
      <c r="C1079" s="21">
        <v>200015</v>
      </c>
      <c r="D1079" s="1">
        <v>1200</v>
      </c>
      <c r="E1079" s="23" t="s">
        <v>3188</v>
      </c>
      <c r="F1079" s="23" t="s">
        <v>2784</v>
      </c>
      <c r="G1079" s="21">
        <v>63201</v>
      </c>
      <c r="H1079" s="21">
        <v>5</v>
      </c>
      <c r="I1079" s="21">
        <v>3</v>
      </c>
      <c r="J1079" s="1" t="s">
        <v>1045</v>
      </c>
      <c r="K1079" s="21">
        <v>30000</v>
      </c>
      <c r="N1079" s="20" t="str">
        <f t="shared" si="179"/>
        <v/>
      </c>
      <c r="O1079" s="20" t="str">
        <f t="shared" si="180"/>
        <v>98阶4星</v>
      </c>
      <c r="P1079" s="20">
        <f t="shared" si="183"/>
        <v>1072</v>
      </c>
      <c r="Q1079" s="20">
        <f t="shared" si="188"/>
        <v>98</v>
      </c>
      <c r="R1079" s="20">
        <f t="shared" si="189"/>
        <v>4</v>
      </c>
      <c r="S1079" s="1">
        <v>1200</v>
      </c>
      <c r="T1079" s="20">
        <f t="shared" si="184"/>
        <v>124570</v>
      </c>
      <c r="U1079" s="20">
        <f t="shared" si="185"/>
        <v>30641</v>
      </c>
      <c r="V1079" s="20">
        <f t="shared" si="186"/>
        <v>30641</v>
      </c>
      <c r="W1079" s="20">
        <f t="shared" si="187"/>
        <v>1654614</v>
      </c>
      <c r="X1079" s="24" t="str">
        <f t="shared" si="181"/>
        <v>{{type=4,value=124570},{type=5,value=30641},{type=6,value=30641},{type=2,value=1654614}}</v>
      </c>
      <c r="AD1079" s="25">
        <v>135</v>
      </c>
      <c r="AE1079" s="25">
        <v>33</v>
      </c>
      <c r="AF1079" s="25">
        <v>33</v>
      </c>
      <c r="AG1079" s="25">
        <v>1782</v>
      </c>
      <c r="AH1079" s="27">
        <f t="shared" si="182"/>
        <v>2883.6</v>
      </c>
    </row>
    <row r="1080" ht="16.5" spans="1:34">
      <c r="A1080" s="1" t="s">
        <v>3189</v>
      </c>
      <c r="B1080" s="1">
        <v>1073</v>
      </c>
      <c r="C1080" s="21">
        <v>200015</v>
      </c>
      <c r="D1080" s="1">
        <v>1200</v>
      </c>
      <c r="E1080" s="23" t="s">
        <v>3190</v>
      </c>
      <c r="F1080" s="23" t="s">
        <v>2784</v>
      </c>
      <c r="G1080" s="21">
        <v>63201</v>
      </c>
      <c r="H1080" s="21">
        <v>5</v>
      </c>
      <c r="I1080" s="21">
        <v>3</v>
      </c>
      <c r="J1080" s="1" t="s">
        <v>1045</v>
      </c>
      <c r="K1080" s="21">
        <v>30000</v>
      </c>
      <c r="N1080" s="20" t="str">
        <f t="shared" si="179"/>
        <v/>
      </c>
      <c r="O1080" s="20" t="str">
        <f t="shared" si="180"/>
        <v>98阶5星</v>
      </c>
      <c r="P1080" s="20">
        <f t="shared" si="183"/>
        <v>1073</v>
      </c>
      <c r="Q1080" s="20">
        <f t="shared" si="188"/>
        <v>98</v>
      </c>
      <c r="R1080" s="20">
        <f t="shared" si="189"/>
        <v>5</v>
      </c>
      <c r="S1080" s="1">
        <v>1200</v>
      </c>
      <c r="T1080" s="20">
        <f t="shared" si="184"/>
        <v>124705</v>
      </c>
      <c r="U1080" s="20">
        <f t="shared" si="185"/>
        <v>30674</v>
      </c>
      <c r="V1080" s="20">
        <f t="shared" si="186"/>
        <v>30674</v>
      </c>
      <c r="W1080" s="20">
        <f t="shared" si="187"/>
        <v>1656396</v>
      </c>
      <c r="X1080" s="24" t="str">
        <f t="shared" si="181"/>
        <v>{{type=4,value=124705},{type=5,value=30674},{type=6,value=30674},{type=2,value=1656396}}</v>
      </c>
      <c r="AD1080" s="25">
        <v>135</v>
      </c>
      <c r="AE1080" s="25">
        <v>33</v>
      </c>
      <c r="AF1080" s="25">
        <v>33</v>
      </c>
      <c r="AG1080" s="25">
        <v>1782</v>
      </c>
      <c r="AH1080" s="27">
        <f t="shared" si="182"/>
        <v>2883.6</v>
      </c>
    </row>
    <row r="1081" ht="16.5" spans="1:34">
      <c r="A1081" s="1" t="s">
        <v>3191</v>
      </c>
      <c r="B1081" s="1">
        <v>1074</v>
      </c>
      <c r="C1081" s="21">
        <v>200015</v>
      </c>
      <c r="D1081" s="1">
        <v>1200</v>
      </c>
      <c r="E1081" s="23" t="s">
        <v>3192</v>
      </c>
      <c r="F1081" s="23" t="s">
        <v>2784</v>
      </c>
      <c r="G1081" s="21">
        <v>63201</v>
      </c>
      <c r="H1081" s="21">
        <v>5</v>
      </c>
      <c r="I1081" s="21">
        <v>3</v>
      </c>
      <c r="J1081" s="1" t="s">
        <v>1045</v>
      </c>
      <c r="K1081" s="21">
        <v>30000</v>
      </c>
      <c r="N1081" s="20" t="str">
        <f t="shared" si="179"/>
        <v/>
      </c>
      <c r="O1081" s="20" t="str">
        <f t="shared" si="180"/>
        <v>98阶6星</v>
      </c>
      <c r="P1081" s="20">
        <f t="shared" si="183"/>
        <v>1074</v>
      </c>
      <c r="Q1081" s="20">
        <f t="shared" si="188"/>
        <v>98</v>
      </c>
      <c r="R1081" s="20">
        <f t="shared" si="189"/>
        <v>6</v>
      </c>
      <c r="S1081" s="1">
        <v>1200</v>
      </c>
      <c r="T1081" s="20">
        <f t="shared" si="184"/>
        <v>124840</v>
      </c>
      <c r="U1081" s="20">
        <f t="shared" si="185"/>
        <v>30707</v>
      </c>
      <c r="V1081" s="20">
        <f t="shared" si="186"/>
        <v>30707</v>
      </c>
      <c r="W1081" s="20">
        <f t="shared" si="187"/>
        <v>1658178</v>
      </c>
      <c r="X1081" s="24" t="str">
        <f t="shared" si="181"/>
        <v>{{type=4,value=124840},{type=5,value=30707},{type=6,value=30707},{type=2,value=1658178}}</v>
      </c>
      <c r="AD1081" s="25">
        <v>135</v>
      </c>
      <c r="AE1081" s="25">
        <v>33</v>
      </c>
      <c r="AF1081" s="25">
        <v>33</v>
      </c>
      <c r="AG1081" s="25">
        <v>1782</v>
      </c>
      <c r="AH1081" s="27">
        <f t="shared" si="182"/>
        <v>2883.6</v>
      </c>
    </row>
    <row r="1082" ht="16.5" spans="1:34">
      <c r="A1082" s="1" t="s">
        <v>3193</v>
      </c>
      <c r="B1082" s="1">
        <v>1075</v>
      </c>
      <c r="C1082" s="21">
        <v>200015</v>
      </c>
      <c r="D1082" s="1">
        <v>1200</v>
      </c>
      <c r="E1082" s="23" t="s">
        <v>3194</v>
      </c>
      <c r="F1082" s="23" t="s">
        <v>2784</v>
      </c>
      <c r="G1082" s="21">
        <v>63201</v>
      </c>
      <c r="H1082" s="21">
        <v>5</v>
      </c>
      <c r="I1082" s="21">
        <v>3</v>
      </c>
      <c r="J1082" s="1" t="s">
        <v>1045</v>
      </c>
      <c r="K1082" s="21">
        <v>30000</v>
      </c>
      <c r="N1082" s="20" t="str">
        <f t="shared" si="179"/>
        <v/>
      </c>
      <c r="O1082" s="20" t="str">
        <f t="shared" si="180"/>
        <v>98阶7星</v>
      </c>
      <c r="P1082" s="20">
        <f t="shared" si="183"/>
        <v>1075</v>
      </c>
      <c r="Q1082" s="20">
        <f t="shared" si="188"/>
        <v>98</v>
      </c>
      <c r="R1082" s="20">
        <f t="shared" si="189"/>
        <v>7</v>
      </c>
      <c r="S1082" s="1">
        <v>1200</v>
      </c>
      <c r="T1082" s="20">
        <f t="shared" si="184"/>
        <v>124975</v>
      </c>
      <c r="U1082" s="20">
        <f t="shared" si="185"/>
        <v>30740</v>
      </c>
      <c r="V1082" s="20">
        <f t="shared" si="186"/>
        <v>30740</v>
      </c>
      <c r="W1082" s="20">
        <f t="shared" si="187"/>
        <v>1659960</v>
      </c>
      <c r="X1082" s="24" t="str">
        <f t="shared" si="181"/>
        <v>{{type=4,value=124975},{type=5,value=30740},{type=6,value=30740},{type=2,value=1659960}}</v>
      </c>
      <c r="AD1082" s="25">
        <v>135</v>
      </c>
      <c r="AE1082" s="25">
        <v>33</v>
      </c>
      <c r="AF1082" s="25">
        <v>33</v>
      </c>
      <c r="AG1082" s="25">
        <v>1782</v>
      </c>
      <c r="AH1082" s="27">
        <f t="shared" si="182"/>
        <v>2883.6</v>
      </c>
    </row>
    <row r="1083" ht="16.5" spans="1:34">
      <c r="A1083" s="1" t="s">
        <v>3195</v>
      </c>
      <c r="B1083" s="1">
        <v>1076</v>
      </c>
      <c r="C1083" s="21">
        <v>200015</v>
      </c>
      <c r="D1083" s="1">
        <v>1200</v>
      </c>
      <c r="E1083" s="23" t="s">
        <v>3196</v>
      </c>
      <c r="F1083" s="23" t="s">
        <v>2784</v>
      </c>
      <c r="G1083" s="21">
        <v>63201</v>
      </c>
      <c r="H1083" s="21">
        <v>5</v>
      </c>
      <c r="I1083" s="21">
        <v>3</v>
      </c>
      <c r="J1083" s="1" t="s">
        <v>1045</v>
      </c>
      <c r="K1083" s="21">
        <v>30000</v>
      </c>
      <c r="N1083" s="20" t="str">
        <f t="shared" si="179"/>
        <v/>
      </c>
      <c r="O1083" s="20" t="str">
        <f t="shared" si="180"/>
        <v>98阶8星</v>
      </c>
      <c r="P1083" s="20">
        <f t="shared" si="183"/>
        <v>1076</v>
      </c>
      <c r="Q1083" s="20">
        <f t="shared" si="188"/>
        <v>98</v>
      </c>
      <c r="R1083" s="20">
        <f t="shared" si="189"/>
        <v>8</v>
      </c>
      <c r="S1083" s="1">
        <v>1200</v>
      </c>
      <c r="T1083" s="20">
        <f t="shared" si="184"/>
        <v>125110</v>
      </c>
      <c r="U1083" s="20">
        <f t="shared" si="185"/>
        <v>30773</v>
      </c>
      <c r="V1083" s="20">
        <f t="shared" si="186"/>
        <v>30773</v>
      </c>
      <c r="W1083" s="20">
        <f t="shared" si="187"/>
        <v>1661742</v>
      </c>
      <c r="X1083" s="24" t="str">
        <f t="shared" si="181"/>
        <v>{{type=4,value=125110},{type=5,value=30773},{type=6,value=30773},{type=2,value=1661742}}</v>
      </c>
      <c r="AD1083" s="25">
        <v>135</v>
      </c>
      <c r="AE1083" s="25">
        <v>33</v>
      </c>
      <c r="AF1083" s="25">
        <v>33</v>
      </c>
      <c r="AG1083" s="25">
        <v>1782</v>
      </c>
      <c r="AH1083" s="27">
        <f t="shared" si="182"/>
        <v>2883.6</v>
      </c>
    </row>
    <row r="1084" ht="16.5" spans="1:34">
      <c r="A1084" s="1" t="s">
        <v>3197</v>
      </c>
      <c r="B1084" s="1">
        <v>1077</v>
      </c>
      <c r="C1084" s="21">
        <v>200015</v>
      </c>
      <c r="D1084" s="1">
        <v>1200</v>
      </c>
      <c r="E1084" s="23" t="s">
        <v>3198</v>
      </c>
      <c r="F1084" s="23" t="s">
        <v>2784</v>
      </c>
      <c r="G1084" s="21">
        <v>63201</v>
      </c>
      <c r="H1084" s="21">
        <v>5</v>
      </c>
      <c r="I1084" s="21">
        <v>3</v>
      </c>
      <c r="J1084" s="1" t="s">
        <v>1045</v>
      </c>
      <c r="K1084" s="21">
        <v>30000</v>
      </c>
      <c r="N1084" s="20" t="str">
        <f t="shared" si="179"/>
        <v/>
      </c>
      <c r="O1084" s="20" t="str">
        <f t="shared" si="180"/>
        <v>98阶9星</v>
      </c>
      <c r="P1084" s="20">
        <f t="shared" si="183"/>
        <v>1077</v>
      </c>
      <c r="Q1084" s="20">
        <f t="shared" si="188"/>
        <v>98</v>
      </c>
      <c r="R1084" s="20">
        <f t="shared" si="189"/>
        <v>9</v>
      </c>
      <c r="S1084" s="1">
        <v>1200</v>
      </c>
      <c r="T1084" s="20">
        <f t="shared" si="184"/>
        <v>125245</v>
      </c>
      <c r="U1084" s="20">
        <f t="shared" si="185"/>
        <v>30806</v>
      </c>
      <c r="V1084" s="20">
        <f t="shared" si="186"/>
        <v>30806</v>
      </c>
      <c r="W1084" s="20">
        <f t="shared" si="187"/>
        <v>1663524</v>
      </c>
      <c r="X1084" s="24" t="str">
        <f t="shared" si="181"/>
        <v>{{type=4,value=125245},{type=5,value=30806},{type=6,value=30806},{type=2,value=1663524}}</v>
      </c>
      <c r="AD1084" s="25">
        <v>135</v>
      </c>
      <c r="AE1084" s="25">
        <v>33</v>
      </c>
      <c r="AF1084" s="25">
        <v>33</v>
      </c>
      <c r="AG1084" s="25">
        <v>1782</v>
      </c>
      <c r="AH1084" s="27">
        <f t="shared" si="182"/>
        <v>2883.6</v>
      </c>
    </row>
    <row r="1085" ht="16.5" spans="1:34">
      <c r="A1085" s="1" t="s">
        <v>3199</v>
      </c>
      <c r="B1085" s="1">
        <v>1078</v>
      </c>
      <c r="C1085" s="21">
        <v>200015</v>
      </c>
      <c r="D1085" s="1">
        <v>1200</v>
      </c>
      <c r="E1085" s="23" t="s">
        <v>3200</v>
      </c>
      <c r="F1085" s="23" t="s">
        <v>2784</v>
      </c>
      <c r="G1085" s="21">
        <v>63201</v>
      </c>
      <c r="H1085" s="21">
        <v>5</v>
      </c>
      <c r="I1085" s="21">
        <v>3</v>
      </c>
      <c r="J1085" s="1">
        <v>1</v>
      </c>
      <c r="K1085" s="21">
        <v>30000</v>
      </c>
      <c r="N1085" s="20">
        <f t="shared" si="179"/>
        <v>1</v>
      </c>
      <c r="O1085" s="20" t="str">
        <f t="shared" si="180"/>
        <v>98阶10星</v>
      </c>
      <c r="P1085" s="20">
        <f t="shared" si="183"/>
        <v>1078</v>
      </c>
      <c r="Q1085" s="20">
        <f t="shared" si="188"/>
        <v>98</v>
      </c>
      <c r="R1085" s="20">
        <f t="shared" si="189"/>
        <v>10</v>
      </c>
      <c r="S1085" s="1">
        <v>1200</v>
      </c>
      <c r="T1085" s="20">
        <f t="shared" si="184"/>
        <v>125380</v>
      </c>
      <c r="U1085" s="20">
        <f t="shared" si="185"/>
        <v>30839</v>
      </c>
      <c r="V1085" s="20">
        <f t="shared" si="186"/>
        <v>30839</v>
      </c>
      <c r="W1085" s="20">
        <f t="shared" si="187"/>
        <v>1665306</v>
      </c>
      <c r="X1085" s="24" t="str">
        <f t="shared" si="181"/>
        <v>{{type=4,value=125380},{type=5,value=30839},{type=6,value=30839},{type=2,value=1665306}}</v>
      </c>
      <c r="AD1085" s="25">
        <v>135</v>
      </c>
      <c r="AE1085" s="25">
        <v>33</v>
      </c>
      <c r="AF1085" s="25">
        <v>33</v>
      </c>
      <c r="AG1085" s="25">
        <v>1782</v>
      </c>
      <c r="AH1085" s="27">
        <f t="shared" si="182"/>
        <v>2883.6</v>
      </c>
    </row>
    <row r="1086" ht="16.5" spans="1:34">
      <c r="A1086" s="1" t="s">
        <v>3201</v>
      </c>
      <c r="B1086" s="1">
        <v>1079</v>
      </c>
      <c r="C1086" s="21">
        <v>200015</v>
      </c>
      <c r="D1086" s="1">
        <v>1200</v>
      </c>
      <c r="E1086" s="23" t="s">
        <v>3202</v>
      </c>
      <c r="F1086" s="23" t="s">
        <v>2784</v>
      </c>
      <c r="G1086" s="21">
        <v>63201</v>
      </c>
      <c r="H1086" s="21">
        <v>5</v>
      </c>
      <c r="I1086" s="21">
        <v>3</v>
      </c>
      <c r="J1086" s="1" t="s">
        <v>1045</v>
      </c>
      <c r="K1086" s="21">
        <v>30000</v>
      </c>
      <c r="N1086" s="20" t="str">
        <f t="shared" si="179"/>
        <v/>
      </c>
      <c r="O1086" s="20" t="str">
        <f t="shared" si="180"/>
        <v>99阶0星</v>
      </c>
      <c r="P1086" s="20">
        <f t="shared" si="183"/>
        <v>1079</v>
      </c>
      <c r="Q1086" s="20">
        <f t="shared" si="188"/>
        <v>99</v>
      </c>
      <c r="R1086" s="20">
        <f t="shared" si="189"/>
        <v>0</v>
      </c>
      <c r="S1086" s="1">
        <v>1200</v>
      </c>
      <c r="T1086" s="20">
        <f t="shared" si="184"/>
        <v>125515</v>
      </c>
      <c r="U1086" s="20">
        <f t="shared" si="185"/>
        <v>30872</v>
      </c>
      <c r="V1086" s="20">
        <f t="shared" si="186"/>
        <v>30872</v>
      </c>
      <c r="W1086" s="20">
        <f t="shared" si="187"/>
        <v>1667088</v>
      </c>
      <c r="X1086" s="24" t="str">
        <f t="shared" si="181"/>
        <v>{{type=4,value=125515},{type=5,value=30872},{type=6,value=30872},{type=2,value=1667088}}</v>
      </c>
      <c r="AD1086" s="25">
        <v>135</v>
      </c>
      <c r="AE1086" s="25">
        <v>33</v>
      </c>
      <c r="AF1086" s="25">
        <v>33</v>
      </c>
      <c r="AG1086" s="25">
        <v>1782</v>
      </c>
      <c r="AH1086" s="27">
        <f t="shared" si="182"/>
        <v>2883.6</v>
      </c>
    </row>
    <row r="1087" ht="16.5" spans="1:34">
      <c r="A1087" s="1" t="s">
        <v>3203</v>
      </c>
      <c r="B1087" s="1">
        <v>1080</v>
      </c>
      <c r="C1087" s="21">
        <v>200015</v>
      </c>
      <c r="D1087" s="1">
        <v>1200</v>
      </c>
      <c r="E1087" s="23" t="s">
        <v>3204</v>
      </c>
      <c r="F1087" s="23" t="s">
        <v>2784</v>
      </c>
      <c r="G1087" s="21">
        <v>63201</v>
      </c>
      <c r="H1087" s="21">
        <v>5</v>
      </c>
      <c r="I1087" s="21">
        <v>3</v>
      </c>
      <c r="J1087" s="1" t="s">
        <v>1045</v>
      </c>
      <c r="K1087" s="21">
        <v>30000</v>
      </c>
      <c r="N1087" s="20" t="str">
        <f t="shared" si="179"/>
        <v/>
      </c>
      <c r="O1087" s="20" t="str">
        <f t="shared" si="180"/>
        <v>99阶1星</v>
      </c>
      <c r="P1087" s="20">
        <f t="shared" si="183"/>
        <v>1080</v>
      </c>
      <c r="Q1087" s="20">
        <f t="shared" si="188"/>
        <v>99</v>
      </c>
      <c r="R1087" s="20">
        <f t="shared" si="189"/>
        <v>1</v>
      </c>
      <c r="S1087" s="1">
        <v>1200</v>
      </c>
      <c r="T1087" s="20">
        <f t="shared" si="184"/>
        <v>125650</v>
      </c>
      <c r="U1087" s="20">
        <f t="shared" si="185"/>
        <v>30905</v>
      </c>
      <c r="V1087" s="20">
        <f t="shared" si="186"/>
        <v>30905</v>
      </c>
      <c r="W1087" s="20">
        <f t="shared" si="187"/>
        <v>1668870</v>
      </c>
      <c r="X1087" s="24" t="str">
        <f t="shared" si="181"/>
        <v>{{type=4,value=125650},{type=5,value=30905},{type=6,value=30905},{type=2,value=1668870}}</v>
      </c>
      <c r="AD1087" s="25">
        <v>135</v>
      </c>
      <c r="AE1087" s="25">
        <v>33</v>
      </c>
      <c r="AF1087" s="25">
        <v>33</v>
      </c>
      <c r="AG1087" s="25">
        <v>1782</v>
      </c>
      <c r="AH1087" s="27">
        <f t="shared" si="182"/>
        <v>2883.6</v>
      </c>
    </row>
    <row r="1088" ht="16.5" spans="1:34">
      <c r="A1088" s="1" t="s">
        <v>3205</v>
      </c>
      <c r="B1088" s="1">
        <v>1081</v>
      </c>
      <c r="C1088" s="21">
        <v>200015</v>
      </c>
      <c r="D1088" s="1">
        <v>1200</v>
      </c>
      <c r="E1088" s="23" t="s">
        <v>3206</v>
      </c>
      <c r="F1088" s="23" t="s">
        <v>2784</v>
      </c>
      <c r="G1088" s="21">
        <v>63201</v>
      </c>
      <c r="H1088" s="21">
        <v>5</v>
      </c>
      <c r="I1088" s="21">
        <v>3</v>
      </c>
      <c r="J1088" s="1" t="s">
        <v>1045</v>
      </c>
      <c r="K1088" s="21">
        <v>30000</v>
      </c>
      <c r="N1088" s="20" t="str">
        <f t="shared" si="179"/>
        <v/>
      </c>
      <c r="O1088" s="20" t="str">
        <f t="shared" si="180"/>
        <v>99阶2星</v>
      </c>
      <c r="P1088" s="20">
        <f t="shared" si="183"/>
        <v>1081</v>
      </c>
      <c r="Q1088" s="20">
        <f t="shared" si="188"/>
        <v>99</v>
      </c>
      <c r="R1088" s="20">
        <f t="shared" si="189"/>
        <v>2</v>
      </c>
      <c r="S1088" s="1">
        <v>1200</v>
      </c>
      <c r="T1088" s="20">
        <f t="shared" si="184"/>
        <v>125785</v>
      </c>
      <c r="U1088" s="20">
        <f t="shared" si="185"/>
        <v>30938</v>
      </c>
      <c r="V1088" s="20">
        <f t="shared" si="186"/>
        <v>30938</v>
      </c>
      <c r="W1088" s="20">
        <f t="shared" si="187"/>
        <v>1670652</v>
      </c>
      <c r="X1088" s="24" t="str">
        <f t="shared" si="181"/>
        <v>{{type=4,value=125785},{type=5,value=30938},{type=6,value=30938},{type=2,value=1670652}}</v>
      </c>
      <c r="AD1088" s="25">
        <v>135</v>
      </c>
      <c r="AE1088" s="25">
        <v>33</v>
      </c>
      <c r="AF1088" s="25">
        <v>33</v>
      </c>
      <c r="AG1088" s="25">
        <v>1782</v>
      </c>
      <c r="AH1088" s="27">
        <f t="shared" si="182"/>
        <v>2883.6</v>
      </c>
    </row>
    <row r="1089" ht="16.5" spans="1:34">
      <c r="A1089" s="1" t="s">
        <v>3207</v>
      </c>
      <c r="B1089" s="1">
        <v>1082</v>
      </c>
      <c r="C1089" s="21">
        <v>200015</v>
      </c>
      <c r="D1089" s="1">
        <v>1200</v>
      </c>
      <c r="E1089" s="23" t="s">
        <v>3208</v>
      </c>
      <c r="F1089" s="23" t="s">
        <v>2784</v>
      </c>
      <c r="G1089" s="21">
        <v>63201</v>
      </c>
      <c r="H1089" s="21">
        <v>5</v>
      </c>
      <c r="I1089" s="21">
        <v>3</v>
      </c>
      <c r="J1089" s="1" t="s">
        <v>1045</v>
      </c>
      <c r="K1089" s="21">
        <v>30000</v>
      </c>
      <c r="N1089" s="20" t="str">
        <f t="shared" si="179"/>
        <v/>
      </c>
      <c r="O1089" s="20" t="str">
        <f t="shared" si="180"/>
        <v>99阶3星</v>
      </c>
      <c r="P1089" s="20">
        <f t="shared" si="183"/>
        <v>1082</v>
      </c>
      <c r="Q1089" s="20">
        <f t="shared" si="188"/>
        <v>99</v>
      </c>
      <c r="R1089" s="20">
        <f t="shared" si="189"/>
        <v>3</v>
      </c>
      <c r="S1089" s="1">
        <v>1200</v>
      </c>
      <c r="T1089" s="20">
        <f t="shared" si="184"/>
        <v>125920</v>
      </c>
      <c r="U1089" s="20">
        <f t="shared" si="185"/>
        <v>30971</v>
      </c>
      <c r="V1089" s="20">
        <f t="shared" si="186"/>
        <v>30971</v>
      </c>
      <c r="W1089" s="20">
        <f t="shared" si="187"/>
        <v>1672434</v>
      </c>
      <c r="X1089" s="24" t="str">
        <f t="shared" si="181"/>
        <v>{{type=4,value=125920},{type=5,value=30971},{type=6,value=30971},{type=2,value=1672434}}</v>
      </c>
      <c r="AD1089" s="25">
        <v>135</v>
      </c>
      <c r="AE1089" s="25">
        <v>33</v>
      </c>
      <c r="AF1089" s="25">
        <v>33</v>
      </c>
      <c r="AG1089" s="25">
        <v>1782</v>
      </c>
      <c r="AH1089" s="27">
        <f t="shared" si="182"/>
        <v>2883.6</v>
      </c>
    </row>
    <row r="1090" ht="16.5" spans="1:34">
      <c r="A1090" s="1" t="s">
        <v>3209</v>
      </c>
      <c r="B1090" s="1">
        <v>1083</v>
      </c>
      <c r="C1090" s="21">
        <v>200015</v>
      </c>
      <c r="D1090" s="1">
        <v>1200</v>
      </c>
      <c r="E1090" s="23" t="s">
        <v>3210</v>
      </c>
      <c r="F1090" s="23" t="s">
        <v>2784</v>
      </c>
      <c r="G1090" s="21">
        <v>63201</v>
      </c>
      <c r="H1090" s="21">
        <v>5</v>
      </c>
      <c r="I1090" s="21">
        <v>3</v>
      </c>
      <c r="J1090" s="1" t="s">
        <v>1045</v>
      </c>
      <c r="K1090" s="21">
        <v>30000</v>
      </c>
      <c r="N1090" s="20" t="str">
        <f t="shared" si="179"/>
        <v/>
      </c>
      <c r="O1090" s="20" t="str">
        <f t="shared" si="180"/>
        <v>99阶4星</v>
      </c>
      <c r="P1090" s="20">
        <f t="shared" si="183"/>
        <v>1083</v>
      </c>
      <c r="Q1090" s="20">
        <f t="shared" si="188"/>
        <v>99</v>
      </c>
      <c r="R1090" s="20">
        <f t="shared" si="189"/>
        <v>4</v>
      </c>
      <c r="S1090" s="1">
        <v>1200</v>
      </c>
      <c r="T1090" s="20">
        <f t="shared" si="184"/>
        <v>126055</v>
      </c>
      <c r="U1090" s="20">
        <f t="shared" si="185"/>
        <v>31004</v>
      </c>
      <c r="V1090" s="20">
        <f t="shared" si="186"/>
        <v>31004</v>
      </c>
      <c r="W1090" s="20">
        <f t="shared" si="187"/>
        <v>1674216</v>
      </c>
      <c r="X1090" s="24" t="str">
        <f t="shared" si="181"/>
        <v>{{type=4,value=126055},{type=5,value=31004},{type=6,value=31004},{type=2,value=1674216}}</v>
      </c>
      <c r="AD1090" s="25">
        <v>135</v>
      </c>
      <c r="AE1090" s="25">
        <v>33</v>
      </c>
      <c r="AF1090" s="25">
        <v>33</v>
      </c>
      <c r="AG1090" s="25">
        <v>1782</v>
      </c>
      <c r="AH1090" s="27">
        <f t="shared" si="182"/>
        <v>2883.6</v>
      </c>
    </row>
    <row r="1091" ht="16.5" spans="1:34">
      <c r="A1091" s="1" t="s">
        <v>3211</v>
      </c>
      <c r="B1091" s="1">
        <v>1084</v>
      </c>
      <c r="C1091" s="21">
        <v>200015</v>
      </c>
      <c r="D1091" s="1">
        <v>1200</v>
      </c>
      <c r="E1091" s="23" t="s">
        <v>3212</v>
      </c>
      <c r="F1091" s="23" t="s">
        <v>2784</v>
      </c>
      <c r="G1091" s="21">
        <v>63201</v>
      </c>
      <c r="H1091" s="21">
        <v>5</v>
      </c>
      <c r="I1091" s="21">
        <v>3</v>
      </c>
      <c r="J1091" s="1" t="s">
        <v>1045</v>
      </c>
      <c r="K1091" s="21">
        <v>30000</v>
      </c>
      <c r="N1091" s="20" t="str">
        <f t="shared" si="179"/>
        <v/>
      </c>
      <c r="O1091" s="20" t="str">
        <f t="shared" si="180"/>
        <v>99阶5星</v>
      </c>
      <c r="P1091" s="20">
        <f t="shared" si="183"/>
        <v>1084</v>
      </c>
      <c r="Q1091" s="20">
        <f t="shared" si="188"/>
        <v>99</v>
      </c>
      <c r="R1091" s="20">
        <f t="shared" si="189"/>
        <v>5</v>
      </c>
      <c r="S1091" s="1">
        <v>1200</v>
      </c>
      <c r="T1091" s="20">
        <f t="shared" si="184"/>
        <v>126190</v>
      </c>
      <c r="U1091" s="20">
        <f t="shared" si="185"/>
        <v>31037</v>
      </c>
      <c r="V1091" s="20">
        <f t="shared" si="186"/>
        <v>31037</v>
      </c>
      <c r="W1091" s="20">
        <f t="shared" si="187"/>
        <v>1675998</v>
      </c>
      <c r="X1091" s="24" t="str">
        <f t="shared" si="181"/>
        <v>{{type=4,value=126190},{type=5,value=31037},{type=6,value=31037},{type=2,value=1675998}}</v>
      </c>
      <c r="AD1091" s="25">
        <v>135</v>
      </c>
      <c r="AE1091" s="25">
        <v>33</v>
      </c>
      <c r="AF1091" s="25">
        <v>33</v>
      </c>
      <c r="AG1091" s="25">
        <v>1782</v>
      </c>
      <c r="AH1091" s="27">
        <f t="shared" si="182"/>
        <v>2883.6</v>
      </c>
    </row>
    <row r="1092" ht="16.5" spans="1:34">
      <c r="A1092" s="1" t="s">
        <v>3213</v>
      </c>
      <c r="B1092" s="1">
        <v>1085</v>
      </c>
      <c r="C1092" s="21">
        <v>200015</v>
      </c>
      <c r="D1092" s="1">
        <v>1200</v>
      </c>
      <c r="E1092" s="23" t="s">
        <v>3214</v>
      </c>
      <c r="F1092" s="23" t="s">
        <v>2784</v>
      </c>
      <c r="G1092" s="21">
        <v>63201</v>
      </c>
      <c r="H1092" s="21">
        <v>5</v>
      </c>
      <c r="I1092" s="21">
        <v>3</v>
      </c>
      <c r="J1092" s="1" t="s">
        <v>1045</v>
      </c>
      <c r="K1092" s="21">
        <v>30000</v>
      </c>
      <c r="N1092" s="20" t="str">
        <f t="shared" si="179"/>
        <v/>
      </c>
      <c r="O1092" s="20" t="str">
        <f t="shared" si="180"/>
        <v>99阶6星</v>
      </c>
      <c r="P1092" s="20">
        <f t="shared" si="183"/>
        <v>1085</v>
      </c>
      <c r="Q1092" s="20">
        <f t="shared" si="188"/>
        <v>99</v>
      </c>
      <c r="R1092" s="20">
        <f t="shared" si="189"/>
        <v>6</v>
      </c>
      <c r="S1092" s="1">
        <v>1200</v>
      </c>
      <c r="T1092" s="20">
        <f t="shared" si="184"/>
        <v>126325</v>
      </c>
      <c r="U1092" s="20">
        <f t="shared" si="185"/>
        <v>31070</v>
      </c>
      <c r="V1092" s="20">
        <f t="shared" si="186"/>
        <v>31070</v>
      </c>
      <c r="W1092" s="20">
        <f t="shared" si="187"/>
        <v>1677780</v>
      </c>
      <c r="X1092" s="24" t="str">
        <f t="shared" si="181"/>
        <v>{{type=4,value=126325},{type=5,value=31070},{type=6,value=31070},{type=2,value=1677780}}</v>
      </c>
      <c r="AD1092" s="25">
        <v>135</v>
      </c>
      <c r="AE1092" s="25">
        <v>33</v>
      </c>
      <c r="AF1092" s="25">
        <v>33</v>
      </c>
      <c r="AG1092" s="25">
        <v>1782</v>
      </c>
      <c r="AH1092" s="27">
        <f t="shared" si="182"/>
        <v>2883.6</v>
      </c>
    </row>
    <row r="1093" ht="16.5" spans="1:34">
      <c r="A1093" s="1" t="s">
        <v>3215</v>
      </c>
      <c r="B1093" s="1">
        <v>1086</v>
      </c>
      <c r="C1093" s="21">
        <v>200015</v>
      </c>
      <c r="D1093" s="1">
        <v>1200</v>
      </c>
      <c r="E1093" s="23" t="s">
        <v>3216</v>
      </c>
      <c r="F1093" s="23" t="s">
        <v>2784</v>
      </c>
      <c r="G1093" s="21">
        <v>63201</v>
      </c>
      <c r="H1093" s="21">
        <v>5</v>
      </c>
      <c r="I1093" s="21">
        <v>3</v>
      </c>
      <c r="J1093" s="1" t="s">
        <v>1045</v>
      </c>
      <c r="K1093" s="21">
        <v>30000</v>
      </c>
      <c r="N1093" s="20" t="str">
        <f t="shared" si="179"/>
        <v/>
      </c>
      <c r="O1093" s="20" t="str">
        <f t="shared" si="180"/>
        <v>99阶7星</v>
      </c>
      <c r="P1093" s="20">
        <f t="shared" si="183"/>
        <v>1086</v>
      </c>
      <c r="Q1093" s="20">
        <f t="shared" si="188"/>
        <v>99</v>
      </c>
      <c r="R1093" s="20">
        <f t="shared" si="189"/>
        <v>7</v>
      </c>
      <c r="S1093" s="1">
        <v>1200</v>
      </c>
      <c r="T1093" s="20">
        <f t="shared" si="184"/>
        <v>126460</v>
      </c>
      <c r="U1093" s="20">
        <f t="shared" si="185"/>
        <v>31103</v>
      </c>
      <c r="V1093" s="20">
        <f t="shared" si="186"/>
        <v>31103</v>
      </c>
      <c r="W1093" s="20">
        <f t="shared" si="187"/>
        <v>1679562</v>
      </c>
      <c r="X1093" s="24" t="str">
        <f t="shared" si="181"/>
        <v>{{type=4,value=126460},{type=5,value=31103},{type=6,value=31103},{type=2,value=1679562}}</v>
      </c>
      <c r="AD1093" s="25">
        <v>135</v>
      </c>
      <c r="AE1093" s="25">
        <v>33</v>
      </c>
      <c r="AF1093" s="25">
        <v>33</v>
      </c>
      <c r="AG1093" s="25">
        <v>1782</v>
      </c>
      <c r="AH1093" s="27">
        <f t="shared" si="182"/>
        <v>2883.6</v>
      </c>
    </row>
    <row r="1094" ht="16.5" spans="1:34">
      <c r="A1094" s="1" t="s">
        <v>3217</v>
      </c>
      <c r="B1094" s="1">
        <v>1087</v>
      </c>
      <c r="C1094" s="21">
        <v>200015</v>
      </c>
      <c r="D1094" s="1">
        <v>1200</v>
      </c>
      <c r="E1094" s="23" t="s">
        <v>3218</v>
      </c>
      <c r="F1094" s="23" t="s">
        <v>2784</v>
      </c>
      <c r="G1094" s="21">
        <v>63201</v>
      </c>
      <c r="H1094" s="21">
        <v>5</v>
      </c>
      <c r="I1094" s="21">
        <v>3</v>
      </c>
      <c r="J1094" s="1" t="s">
        <v>1045</v>
      </c>
      <c r="K1094" s="21">
        <v>30000</v>
      </c>
      <c r="N1094" s="20" t="str">
        <f t="shared" si="179"/>
        <v/>
      </c>
      <c r="O1094" s="20" t="str">
        <f t="shared" si="180"/>
        <v>99阶8星</v>
      </c>
      <c r="P1094" s="20">
        <f t="shared" si="183"/>
        <v>1087</v>
      </c>
      <c r="Q1094" s="20">
        <f t="shared" si="188"/>
        <v>99</v>
      </c>
      <c r="R1094" s="20">
        <f t="shared" si="189"/>
        <v>8</v>
      </c>
      <c r="S1094" s="1">
        <v>1200</v>
      </c>
      <c r="T1094" s="20">
        <f t="shared" si="184"/>
        <v>126595</v>
      </c>
      <c r="U1094" s="20">
        <f t="shared" si="185"/>
        <v>31136</v>
      </c>
      <c r="V1094" s="20">
        <f t="shared" si="186"/>
        <v>31136</v>
      </c>
      <c r="W1094" s="20">
        <f t="shared" si="187"/>
        <v>1681344</v>
      </c>
      <c r="X1094" s="24" t="str">
        <f t="shared" si="181"/>
        <v>{{type=4,value=126595},{type=5,value=31136},{type=6,value=31136},{type=2,value=1681344}}</v>
      </c>
      <c r="AD1094" s="25">
        <v>135</v>
      </c>
      <c r="AE1094" s="25">
        <v>33</v>
      </c>
      <c r="AF1094" s="25">
        <v>33</v>
      </c>
      <c r="AG1094" s="25">
        <v>1782</v>
      </c>
      <c r="AH1094" s="27">
        <f t="shared" si="182"/>
        <v>2883.6</v>
      </c>
    </row>
    <row r="1095" ht="16.5" spans="1:34">
      <c r="A1095" s="1" t="s">
        <v>3219</v>
      </c>
      <c r="B1095" s="1">
        <v>1088</v>
      </c>
      <c r="C1095" s="21">
        <v>200015</v>
      </c>
      <c r="D1095" s="1">
        <v>1200</v>
      </c>
      <c r="E1095" s="23" t="s">
        <v>3220</v>
      </c>
      <c r="F1095" s="23" t="s">
        <v>2784</v>
      </c>
      <c r="G1095" s="21">
        <v>63201</v>
      </c>
      <c r="H1095" s="21">
        <v>5</v>
      </c>
      <c r="I1095" s="21">
        <v>3</v>
      </c>
      <c r="J1095" s="1" t="s">
        <v>1045</v>
      </c>
      <c r="K1095" s="21">
        <v>30000</v>
      </c>
      <c r="N1095" s="20" t="str">
        <f t="shared" si="179"/>
        <v/>
      </c>
      <c r="O1095" s="20" t="str">
        <f t="shared" si="180"/>
        <v>99阶9星</v>
      </c>
      <c r="P1095" s="20">
        <f t="shared" si="183"/>
        <v>1088</v>
      </c>
      <c r="Q1095" s="20">
        <f t="shared" si="188"/>
        <v>99</v>
      </c>
      <c r="R1095" s="20">
        <f t="shared" si="189"/>
        <v>9</v>
      </c>
      <c r="S1095" s="1">
        <v>1200</v>
      </c>
      <c r="T1095" s="20">
        <f t="shared" si="184"/>
        <v>126730</v>
      </c>
      <c r="U1095" s="20">
        <f t="shared" si="185"/>
        <v>31169</v>
      </c>
      <c r="V1095" s="20">
        <f t="shared" si="186"/>
        <v>31169</v>
      </c>
      <c r="W1095" s="20">
        <f t="shared" si="187"/>
        <v>1683126</v>
      </c>
      <c r="X1095" s="24" t="str">
        <f t="shared" si="181"/>
        <v>{{type=4,value=126730},{type=5,value=31169},{type=6,value=31169},{type=2,value=1683126}}</v>
      </c>
      <c r="AD1095" s="25">
        <v>135</v>
      </c>
      <c r="AE1095" s="25">
        <v>33</v>
      </c>
      <c r="AF1095" s="25">
        <v>33</v>
      </c>
      <c r="AG1095" s="25">
        <v>1782</v>
      </c>
      <c r="AH1095" s="27">
        <f t="shared" si="182"/>
        <v>2883.6</v>
      </c>
    </row>
    <row r="1096" ht="16.5" spans="1:34">
      <c r="A1096" s="1" t="s">
        <v>3221</v>
      </c>
      <c r="B1096" s="1">
        <v>1089</v>
      </c>
      <c r="C1096" s="21">
        <v>200015</v>
      </c>
      <c r="D1096" s="1">
        <v>1200</v>
      </c>
      <c r="E1096" s="23" t="s">
        <v>3222</v>
      </c>
      <c r="F1096" s="23" t="s">
        <v>2784</v>
      </c>
      <c r="G1096" s="21">
        <v>63201</v>
      </c>
      <c r="H1096" s="21">
        <v>5</v>
      </c>
      <c r="I1096" s="21">
        <v>3</v>
      </c>
      <c r="J1096" s="1">
        <v>1</v>
      </c>
      <c r="K1096" s="21">
        <v>30000</v>
      </c>
      <c r="N1096" s="20">
        <f t="shared" si="179"/>
        <v>1</v>
      </c>
      <c r="O1096" s="20" t="str">
        <f t="shared" si="180"/>
        <v>99阶10星</v>
      </c>
      <c r="P1096" s="20">
        <f t="shared" si="183"/>
        <v>1089</v>
      </c>
      <c r="Q1096" s="20">
        <f t="shared" si="188"/>
        <v>99</v>
      </c>
      <c r="R1096" s="20">
        <f t="shared" si="189"/>
        <v>10</v>
      </c>
      <c r="S1096" s="1">
        <v>1200</v>
      </c>
      <c r="T1096" s="20">
        <f t="shared" si="184"/>
        <v>126865</v>
      </c>
      <c r="U1096" s="20">
        <f t="shared" si="185"/>
        <v>31202</v>
      </c>
      <c r="V1096" s="20">
        <f t="shared" si="186"/>
        <v>31202</v>
      </c>
      <c r="W1096" s="20">
        <f t="shared" si="187"/>
        <v>1684908</v>
      </c>
      <c r="X1096" s="24" t="str">
        <f t="shared" si="181"/>
        <v>{{type=4,value=126865},{type=5,value=31202},{type=6,value=31202},{type=2,value=1684908}}</v>
      </c>
      <c r="AD1096" s="25">
        <v>135</v>
      </c>
      <c r="AE1096" s="25">
        <v>33</v>
      </c>
      <c r="AF1096" s="25">
        <v>33</v>
      </c>
      <c r="AG1096" s="25">
        <v>1782</v>
      </c>
      <c r="AH1096" s="27">
        <f t="shared" si="182"/>
        <v>2883.6</v>
      </c>
    </row>
    <row r="1097" ht="16.5" spans="1:34">
      <c r="A1097" s="1" t="s">
        <v>3223</v>
      </c>
      <c r="B1097" s="1">
        <v>1090</v>
      </c>
      <c r="C1097" s="21">
        <v>200015</v>
      </c>
      <c r="D1097" s="1">
        <v>1200</v>
      </c>
      <c r="E1097" s="23" t="s">
        <v>3224</v>
      </c>
      <c r="F1097" s="23" t="s">
        <v>2784</v>
      </c>
      <c r="G1097" s="21">
        <v>63201</v>
      </c>
      <c r="H1097" s="21">
        <v>5</v>
      </c>
      <c r="I1097" s="21">
        <v>3</v>
      </c>
      <c r="J1097" s="1" t="s">
        <v>1045</v>
      </c>
      <c r="K1097" s="21">
        <v>30000</v>
      </c>
      <c r="N1097" s="20" t="str">
        <f t="shared" ref="N1097:N1107" si="190">IF(R1097=10,1,"")</f>
        <v/>
      </c>
      <c r="O1097" s="20" t="str">
        <f t="shared" ref="O1097:O1107" si="191">Q1097&amp;$Q$7&amp;R1097&amp;$R$7</f>
        <v>100阶0星</v>
      </c>
      <c r="P1097" s="20">
        <f t="shared" si="183"/>
        <v>1090</v>
      </c>
      <c r="Q1097" s="20">
        <f t="shared" si="188"/>
        <v>100</v>
      </c>
      <c r="R1097" s="20">
        <f t="shared" si="189"/>
        <v>0</v>
      </c>
      <c r="S1097" s="1">
        <v>1200</v>
      </c>
      <c r="T1097" s="20">
        <f t="shared" si="184"/>
        <v>127000</v>
      </c>
      <c r="U1097" s="20">
        <f t="shared" si="185"/>
        <v>31235</v>
      </c>
      <c r="V1097" s="20">
        <f t="shared" si="186"/>
        <v>31235</v>
      </c>
      <c r="W1097" s="20">
        <f t="shared" si="187"/>
        <v>1686690</v>
      </c>
      <c r="X1097" s="24" t="str">
        <f t="shared" ref="X1097:X1107" si="192">"{{type=4,value="&amp;T1097&amp;"},{type=5,value="&amp;U1097&amp;"},{type=6,value="&amp;V1097&amp;"},{type=2,value="&amp;W1097&amp;"}}"</f>
        <v>{{type=4,value=127000},{type=5,value=31235},{type=6,value=31235},{type=2,value=1686690}}</v>
      </c>
      <c r="AD1097" s="25">
        <v>135</v>
      </c>
      <c r="AE1097" s="25">
        <v>33</v>
      </c>
      <c r="AF1097" s="25">
        <v>33</v>
      </c>
      <c r="AG1097" s="25">
        <v>1782</v>
      </c>
      <c r="AH1097" s="27">
        <f t="shared" ref="AH1097:AH1107" si="193">(AD1097*3.6+AE1097*1.8+AF1097*1.8+AG1097*0.2)*3</f>
        <v>2883.6</v>
      </c>
    </row>
    <row r="1098" ht="16.5" spans="1:34">
      <c r="A1098" s="1" t="s">
        <v>3225</v>
      </c>
      <c r="B1098" s="1">
        <v>1091</v>
      </c>
      <c r="C1098" s="21">
        <v>200015</v>
      </c>
      <c r="D1098" s="1">
        <v>1200</v>
      </c>
      <c r="E1098" s="23" t="s">
        <v>3226</v>
      </c>
      <c r="F1098" s="23" t="s">
        <v>2784</v>
      </c>
      <c r="G1098" s="21">
        <v>63201</v>
      </c>
      <c r="H1098" s="21">
        <v>5</v>
      </c>
      <c r="I1098" s="21">
        <v>3</v>
      </c>
      <c r="J1098" s="1" t="s">
        <v>1045</v>
      </c>
      <c r="K1098" s="21">
        <v>30000</v>
      </c>
      <c r="N1098" s="20" t="str">
        <f t="shared" si="190"/>
        <v/>
      </c>
      <c r="O1098" s="20" t="str">
        <f t="shared" si="191"/>
        <v>100阶1星</v>
      </c>
      <c r="P1098" s="20">
        <f t="shared" ref="P1098:P1107" si="194">P1097+1</f>
        <v>1091</v>
      </c>
      <c r="Q1098" s="20">
        <f t="shared" si="188"/>
        <v>100</v>
      </c>
      <c r="R1098" s="20">
        <f t="shared" si="189"/>
        <v>1</v>
      </c>
      <c r="S1098" s="1">
        <v>1200</v>
      </c>
      <c r="T1098" s="20">
        <f t="shared" ref="T1098:T1107" si="195">T1097+AD1098</f>
        <v>127135</v>
      </c>
      <c r="U1098" s="20">
        <f t="shared" ref="U1098:U1107" si="196">U1097+AE1098</f>
        <v>31268</v>
      </c>
      <c r="V1098" s="20">
        <f t="shared" ref="V1098:V1107" si="197">V1097+AF1098</f>
        <v>31268</v>
      </c>
      <c r="W1098" s="20">
        <f t="shared" ref="W1098:W1107" si="198">W1097+AG1098</f>
        <v>1688472</v>
      </c>
      <c r="X1098" s="24" t="str">
        <f t="shared" si="192"/>
        <v>{{type=4,value=127135},{type=5,value=31268},{type=6,value=31268},{type=2,value=1688472}}</v>
      </c>
      <c r="AD1098" s="25">
        <v>135</v>
      </c>
      <c r="AE1098" s="25">
        <v>33</v>
      </c>
      <c r="AF1098" s="25">
        <v>33</v>
      </c>
      <c r="AG1098" s="25">
        <v>1782</v>
      </c>
      <c r="AH1098" s="27">
        <f t="shared" si="193"/>
        <v>2883.6</v>
      </c>
    </row>
    <row r="1099" ht="16.5" spans="1:34">
      <c r="A1099" s="1" t="s">
        <v>3227</v>
      </c>
      <c r="B1099" s="1">
        <v>1092</v>
      </c>
      <c r="C1099" s="21">
        <v>200015</v>
      </c>
      <c r="D1099" s="1">
        <v>1200</v>
      </c>
      <c r="E1099" s="23" t="s">
        <v>3228</v>
      </c>
      <c r="F1099" s="23" t="s">
        <v>2784</v>
      </c>
      <c r="G1099" s="21">
        <v>63201</v>
      </c>
      <c r="H1099" s="21">
        <v>5</v>
      </c>
      <c r="I1099" s="21">
        <v>3</v>
      </c>
      <c r="J1099" s="1" t="s">
        <v>1045</v>
      </c>
      <c r="K1099" s="21">
        <v>30000</v>
      </c>
      <c r="N1099" s="20" t="str">
        <f t="shared" si="190"/>
        <v/>
      </c>
      <c r="O1099" s="20" t="str">
        <f t="shared" si="191"/>
        <v>100阶2星</v>
      </c>
      <c r="P1099" s="20">
        <f t="shared" si="194"/>
        <v>1092</v>
      </c>
      <c r="Q1099" s="20">
        <f t="shared" si="188"/>
        <v>100</v>
      </c>
      <c r="R1099" s="20">
        <f t="shared" si="189"/>
        <v>2</v>
      </c>
      <c r="S1099" s="1">
        <v>1200</v>
      </c>
      <c r="T1099" s="20">
        <f t="shared" si="195"/>
        <v>127270</v>
      </c>
      <c r="U1099" s="20">
        <f t="shared" si="196"/>
        <v>31301</v>
      </c>
      <c r="V1099" s="20">
        <f t="shared" si="197"/>
        <v>31301</v>
      </c>
      <c r="W1099" s="20">
        <f t="shared" si="198"/>
        <v>1690254</v>
      </c>
      <c r="X1099" s="24" t="str">
        <f t="shared" si="192"/>
        <v>{{type=4,value=127270},{type=5,value=31301},{type=6,value=31301},{type=2,value=1690254}}</v>
      </c>
      <c r="AD1099" s="25">
        <v>135</v>
      </c>
      <c r="AE1099" s="25">
        <v>33</v>
      </c>
      <c r="AF1099" s="25">
        <v>33</v>
      </c>
      <c r="AG1099" s="25">
        <v>1782</v>
      </c>
      <c r="AH1099" s="27">
        <f t="shared" si="193"/>
        <v>2883.6</v>
      </c>
    </row>
    <row r="1100" ht="16.5" spans="1:34">
      <c r="A1100" s="1" t="s">
        <v>3229</v>
      </c>
      <c r="B1100" s="1">
        <v>1093</v>
      </c>
      <c r="C1100" s="21">
        <v>200015</v>
      </c>
      <c r="D1100" s="1">
        <v>1200</v>
      </c>
      <c r="E1100" s="23" t="s">
        <v>3230</v>
      </c>
      <c r="F1100" s="23" t="s">
        <v>2784</v>
      </c>
      <c r="G1100" s="21">
        <v>63201</v>
      </c>
      <c r="H1100" s="21">
        <v>5</v>
      </c>
      <c r="I1100" s="21">
        <v>3</v>
      </c>
      <c r="J1100" s="1" t="s">
        <v>1045</v>
      </c>
      <c r="K1100" s="21">
        <v>30000</v>
      </c>
      <c r="N1100" s="20" t="str">
        <f t="shared" si="190"/>
        <v/>
      </c>
      <c r="O1100" s="20" t="str">
        <f t="shared" si="191"/>
        <v>100阶3星</v>
      </c>
      <c r="P1100" s="20">
        <f t="shared" si="194"/>
        <v>1093</v>
      </c>
      <c r="Q1100" s="20">
        <f t="shared" si="188"/>
        <v>100</v>
      </c>
      <c r="R1100" s="20">
        <f t="shared" si="189"/>
        <v>3</v>
      </c>
      <c r="S1100" s="1">
        <v>1200</v>
      </c>
      <c r="T1100" s="20">
        <f t="shared" si="195"/>
        <v>127405</v>
      </c>
      <c r="U1100" s="20">
        <f t="shared" si="196"/>
        <v>31334</v>
      </c>
      <c r="V1100" s="20">
        <f t="shared" si="197"/>
        <v>31334</v>
      </c>
      <c r="W1100" s="20">
        <f t="shared" si="198"/>
        <v>1692036</v>
      </c>
      <c r="X1100" s="24" t="str">
        <f t="shared" si="192"/>
        <v>{{type=4,value=127405},{type=5,value=31334},{type=6,value=31334},{type=2,value=1692036}}</v>
      </c>
      <c r="AD1100" s="25">
        <v>135</v>
      </c>
      <c r="AE1100" s="25">
        <v>33</v>
      </c>
      <c r="AF1100" s="25">
        <v>33</v>
      </c>
      <c r="AG1100" s="25">
        <v>1782</v>
      </c>
      <c r="AH1100" s="27">
        <f t="shared" si="193"/>
        <v>2883.6</v>
      </c>
    </row>
    <row r="1101" ht="16.5" spans="1:34">
      <c r="A1101" s="1" t="s">
        <v>3231</v>
      </c>
      <c r="B1101" s="1">
        <v>1094</v>
      </c>
      <c r="C1101" s="21">
        <v>200015</v>
      </c>
      <c r="D1101" s="1">
        <v>1200</v>
      </c>
      <c r="E1101" s="23" t="s">
        <v>3232</v>
      </c>
      <c r="F1101" s="23" t="s">
        <v>2784</v>
      </c>
      <c r="G1101" s="21">
        <v>63201</v>
      </c>
      <c r="H1101" s="21">
        <v>5</v>
      </c>
      <c r="I1101" s="21">
        <v>3</v>
      </c>
      <c r="J1101" s="1" t="s">
        <v>1045</v>
      </c>
      <c r="K1101" s="21">
        <v>30000</v>
      </c>
      <c r="N1101" s="20" t="str">
        <f t="shared" si="190"/>
        <v/>
      </c>
      <c r="O1101" s="20" t="str">
        <f t="shared" si="191"/>
        <v>100阶4星</v>
      </c>
      <c r="P1101" s="20">
        <f t="shared" si="194"/>
        <v>1094</v>
      </c>
      <c r="Q1101" s="20">
        <f t="shared" si="188"/>
        <v>100</v>
      </c>
      <c r="R1101" s="20">
        <f t="shared" si="189"/>
        <v>4</v>
      </c>
      <c r="S1101" s="1">
        <v>1200</v>
      </c>
      <c r="T1101" s="20">
        <f t="shared" si="195"/>
        <v>127540</v>
      </c>
      <c r="U1101" s="20">
        <f t="shared" si="196"/>
        <v>31367</v>
      </c>
      <c r="V1101" s="20">
        <f t="shared" si="197"/>
        <v>31367</v>
      </c>
      <c r="W1101" s="20">
        <f t="shared" si="198"/>
        <v>1693818</v>
      </c>
      <c r="X1101" s="24" t="str">
        <f t="shared" si="192"/>
        <v>{{type=4,value=127540},{type=5,value=31367},{type=6,value=31367},{type=2,value=1693818}}</v>
      </c>
      <c r="AD1101" s="25">
        <v>135</v>
      </c>
      <c r="AE1101" s="25">
        <v>33</v>
      </c>
      <c r="AF1101" s="25">
        <v>33</v>
      </c>
      <c r="AG1101" s="25">
        <v>1782</v>
      </c>
      <c r="AH1101" s="27">
        <f t="shared" si="193"/>
        <v>2883.6</v>
      </c>
    </row>
    <row r="1102" ht="16.5" spans="1:34">
      <c r="A1102" s="1" t="s">
        <v>3233</v>
      </c>
      <c r="B1102" s="1">
        <v>1095</v>
      </c>
      <c r="C1102" s="21">
        <v>200015</v>
      </c>
      <c r="D1102" s="1">
        <v>1200</v>
      </c>
      <c r="E1102" s="23" t="s">
        <v>3234</v>
      </c>
      <c r="F1102" s="23" t="s">
        <v>2784</v>
      </c>
      <c r="G1102" s="21">
        <v>63201</v>
      </c>
      <c r="H1102" s="21">
        <v>5</v>
      </c>
      <c r="I1102" s="21">
        <v>3</v>
      </c>
      <c r="J1102" s="1" t="s">
        <v>1045</v>
      </c>
      <c r="K1102" s="21">
        <v>30000</v>
      </c>
      <c r="N1102" s="20" t="str">
        <f t="shared" si="190"/>
        <v/>
      </c>
      <c r="O1102" s="20" t="str">
        <f t="shared" si="191"/>
        <v>100阶5星</v>
      </c>
      <c r="P1102" s="20">
        <f t="shared" si="194"/>
        <v>1095</v>
      </c>
      <c r="Q1102" s="20">
        <f t="shared" si="188"/>
        <v>100</v>
      </c>
      <c r="R1102" s="20">
        <f t="shared" si="189"/>
        <v>5</v>
      </c>
      <c r="S1102" s="1">
        <v>1200</v>
      </c>
      <c r="T1102" s="20">
        <f t="shared" si="195"/>
        <v>127675</v>
      </c>
      <c r="U1102" s="20">
        <f t="shared" si="196"/>
        <v>31400</v>
      </c>
      <c r="V1102" s="20">
        <f t="shared" si="197"/>
        <v>31400</v>
      </c>
      <c r="W1102" s="20">
        <f t="shared" si="198"/>
        <v>1695600</v>
      </c>
      <c r="X1102" s="24" t="str">
        <f t="shared" si="192"/>
        <v>{{type=4,value=127675},{type=5,value=31400},{type=6,value=31400},{type=2,value=1695600}}</v>
      </c>
      <c r="AD1102" s="25">
        <v>135</v>
      </c>
      <c r="AE1102" s="25">
        <v>33</v>
      </c>
      <c r="AF1102" s="25">
        <v>33</v>
      </c>
      <c r="AG1102" s="25">
        <v>1782</v>
      </c>
      <c r="AH1102" s="27">
        <f t="shared" si="193"/>
        <v>2883.6</v>
      </c>
    </row>
    <row r="1103" ht="16.5" spans="1:34">
      <c r="A1103" s="1" t="s">
        <v>3235</v>
      </c>
      <c r="B1103" s="1">
        <v>1096</v>
      </c>
      <c r="C1103" s="21">
        <v>200015</v>
      </c>
      <c r="D1103" s="1">
        <v>1200</v>
      </c>
      <c r="E1103" s="23" t="s">
        <v>3236</v>
      </c>
      <c r="F1103" s="23" t="s">
        <v>2784</v>
      </c>
      <c r="G1103" s="21">
        <v>63201</v>
      </c>
      <c r="H1103" s="21">
        <v>5</v>
      </c>
      <c r="I1103" s="21">
        <v>3</v>
      </c>
      <c r="J1103" s="1" t="s">
        <v>1045</v>
      </c>
      <c r="K1103" s="21">
        <v>30000</v>
      </c>
      <c r="N1103" s="20" t="str">
        <f t="shared" si="190"/>
        <v/>
      </c>
      <c r="O1103" s="20" t="str">
        <f t="shared" si="191"/>
        <v>100阶6星</v>
      </c>
      <c r="P1103" s="20">
        <f t="shared" si="194"/>
        <v>1096</v>
      </c>
      <c r="Q1103" s="20">
        <f t="shared" si="188"/>
        <v>100</v>
      </c>
      <c r="R1103" s="20">
        <f t="shared" si="189"/>
        <v>6</v>
      </c>
      <c r="S1103" s="1">
        <v>1200</v>
      </c>
      <c r="T1103" s="20">
        <f t="shared" si="195"/>
        <v>127810</v>
      </c>
      <c r="U1103" s="20">
        <f t="shared" si="196"/>
        <v>31433</v>
      </c>
      <c r="V1103" s="20">
        <f t="shared" si="197"/>
        <v>31433</v>
      </c>
      <c r="W1103" s="20">
        <f t="shared" si="198"/>
        <v>1697382</v>
      </c>
      <c r="X1103" s="24" t="str">
        <f t="shared" si="192"/>
        <v>{{type=4,value=127810},{type=5,value=31433},{type=6,value=31433},{type=2,value=1697382}}</v>
      </c>
      <c r="AD1103" s="25">
        <v>135</v>
      </c>
      <c r="AE1103" s="25">
        <v>33</v>
      </c>
      <c r="AF1103" s="25">
        <v>33</v>
      </c>
      <c r="AG1103" s="25">
        <v>1782</v>
      </c>
      <c r="AH1103" s="27">
        <f t="shared" si="193"/>
        <v>2883.6</v>
      </c>
    </row>
    <row r="1104" ht="16.5" spans="1:34">
      <c r="A1104" s="1" t="s">
        <v>3237</v>
      </c>
      <c r="B1104" s="1">
        <v>1097</v>
      </c>
      <c r="C1104" s="21">
        <v>200015</v>
      </c>
      <c r="D1104" s="1">
        <v>1200</v>
      </c>
      <c r="E1104" s="23" t="s">
        <v>3238</v>
      </c>
      <c r="F1104" s="23" t="s">
        <v>2784</v>
      </c>
      <c r="G1104" s="21">
        <v>63201</v>
      </c>
      <c r="H1104" s="21">
        <v>5</v>
      </c>
      <c r="I1104" s="21">
        <v>3</v>
      </c>
      <c r="J1104" s="1" t="s">
        <v>1045</v>
      </c>
      <c r="K1104" s="21">
        <v>30000</v>
      </c>
      <c r="N1104" s="20" t="str">
        <f t="shared" si="190"/>
        <v/>
      </c>
      <c r="O1104" s="20" t="str">
        <f t="shared" si="191"/>
        <v>100阶7星</v>
      </c>
      <c r="P1104" s="20">
        <f t="shared" si="194"/>
        <v>1097</v>
      </c>
      <c r="Q1104" s="20">
        <f t="shared" si="188"/>
        <v>100</v>
      </c>
      <c r="R1104" s="20">
        <f t="shared" si="189"/>
        <v>7</v>
      </c>
      <c r="S1104" s="1">
        <v>1200</v>
      </c>
      <c r="T1104" s="20">
        <f t="shared" si="195"/>
        <v>127945</v>
      </c>
      <c r="U1104" s="20">
        <f t="shared" si="196"/>
        <v>31466</v>
      </c>
      <c r="V1104" s="20">
        <f t="shared" si="197"/>
        <v>31466</v>
      </c>
      <c r="W1104" s="20">
        <f t="shared" si="198"/>
        <v>1699164</v>
      </c>
      <c r="X1104" s="24" t="str">
        <f t="shared" si="192"/>
        <v>{{type=4,value=127945},{type=5,value=31466},{type=6,value=31466},{type=2,value=1699164}}</v>
      </c>
      <c r="AD1104" s="25">
        <v>135</v>
      </c>
      <c r="AE1104" s="25">
        <v>33</v>
      </c>
      <c r="AF1104" s="25">
        <v>33</v>
      </c>
      <c r="AG1104" s="25">
        <v>1782</v>
      </c>
      <c r="AH1104" s="27">
        <f t="shared" si="193"/>
        <v>2883.6</v>
      </c>
    </row>
    <row r="1105" ht="16.5" spans="1:34">
      <c r="A1105" s="1" t="s">
        <v>3239</v>
      </c>
      <c r="B1105" s="1">
        <v>1098</v>
      </c>
      <c r="C1105" s="21">
        <v>200015</v>
      </c>
      <c r="D1105" s="1">
        <v>1200</v>
      </c>
      <c r="E1105" s="23" t="s">
        <v>3240</v>
      </c>
      <c r="F1105" s="23" t="s">
        <v>2784</v>
      </c>
      <c r="G1105" s="21">
        <v>63201</v>
      </c>
      <c r="H1105" s="21">
        <v>5</v>
      </c>
      <c r="I1105" s="21">
        <v>3</v>
      </c>
      <c r="J1105" s="1" t="s">
        <v>1045</v>
      </c>
      <c r="K1105" s="21">
        <v>30000</v>
      </c>
      <c r="N1105" s="20" t="str">
        <f t="shared" si="190"/>
        <v/>
      </c>
      <c r="O1105" s="20" t="str">
        <f t="shared" si="191"/>
        <v>100阶8星</v>
      </c>
      <c r="P1105" s="20">
        <f t="shared" si="194"/>
        <v>1098</v>
      </c>
      <c r="Q1105" s="20">
        <f t="shared" si="188"/>
        <v>100</v>
      </c>
      <c r="R1105" s="20">
        <f t="shared" si="189"/>
        <v>8</v>
      </c>
      <c r="S1105" s="1">
        <v>1200</v>
      </c>
      <c r="T1105" s="20">
        <f t="shared" si="195"/>
        <v>128080</v>
      </c>
      <c r="U1105" s="20">
        <f t="shared" si="196"/>
        <v>31499</v>
      </c>
      <c r="V1105" s="20">
        <f t="shared" si="197"/>
        <v>31499</v>
      </c>
      <c r="W1105" s="20">
        <f t="shared" si="198"/>
        <v>1700946</v>
      </c>
      <c r="X1105" s="24" t="str">
        <f t="shared" si="192"/>
        <v>{{type=4,value=128080},{type=5,value=31499},{type=6,value=31499},{type=2,value=1700946}}</v>
      </c>
      <c r="AD1105" s="25">
        <v>135</v>
      </c>
      <c r="AE1105" s="25">
        <v>33</v>
      </c>
      <c r="AF1105" s="25">
        <v>33</v>
      </c>
      <c r="AG1105" s="25">
        <v>1782</v>
      </c>
      <c r="AH1105" s="27">
        <f t="shared" si="193"/>
        <v>2883.6</v>
      </c>
    </row>
    <row r="1106" ht="16.5" spans="1:34">
      <c r="A1106" s="1" t="s">
        <v>3241</v>
      </c>
      <c r="B1106" s="1">
        <v>1099</v>
      </c>
      <c r="C1106" s="21">
        <v>200015</v>
      </c>
      <c r="D1106" s="1">
        <v>1200</v>
      </c>
      <c r="E1106" s="23" t="s">
        <v>3242</v>
      </c>
      <c r="F1106" s="23" t="s">
        <v>2784</v>
      </c>
      <c r="G1106" s="21">
        <v>63201</v>
      </c>
      <c r="H1106" s="21">
        <v>5</v>
      </c>
      <c r="I1106" s="21">
        <v>3</v>
      </c>
      <c r="J1106" s="1" t="s">
        <v>1045</v>
      </c>
      <c r="K1106" s="21">
        <v>30000</v>
      </c>
      <c r="N1106" s="20" t="str">
        <f t="shared" si="190"/>
        <v/>
      </c>
      <c r="O1106" s="20" t="str">
        <f t="shared" si="191"/>
        <v>100阶9星</v>
      </c>
      <c r="P1106" s="20">
        <f t="shared" si="194"/>
        <v>1099</v>
      </c>
      <c r="Q1106" s="20">
        <f t="shared" si="188"/>
        <v>100</v>
      </c>
      <c r="R1106" s="20">
        <f t="shared" si="189"/>
        <v>9</v>
      </c>
      <c r="S1106" s="1">
        <v>1200</v>
      </c>
      <c r="T1106" s="20">
        <f t="shared" si="195"/>
        <v>128215</v>
      </c>
      <c r="U1106" s="20">
        <f t="shared" si="196"/>
        <v>31532</v>
      </c>
      <c r="V1106" s="20">
        <f t="shared" si="197"/>
        <v>31532</v>
      </c>
      <c r="W1106" s="20">
        <f t="shared" si="198"/>
        <v>1702728</v>
      </c>
      <c r="X1106" s="24" t="str">
        <f t="shared" si="192"/>
        <v>{{type=4,value=128215},{type=5,value=31532},{type=6,value=31532},{type=2,value=1702728}}</v>
      </c>
      <c r="AD1106" s="25">
        <v>135</v>
      </c>
      <c r="AE1106" s="25">
        <v>33</v>
      </c>
      <c r="AF1106" s="25">
        <v>33</v>
      </c>
      <c r="AG1106" s="25">
        <v>1782</v>
      </c>
      <c r="AH1106" s="27">
        <f t="shared" si="193"/>
        <v>2883.6</v>
      </c>
    </row>
    <row r="1107" ht="16.5" spans="1:34">
      <c r="A1107" s="1" t="s">
        <v>3243</v>
      </c>
      <c r="B1107" s="1">
        <v>1100</v>
      </c>
      <c r="C1107" s="21">
        <v>200015</v>
      </c>
      <c r="D1107" s="1">
        <v>1200</v>
      </c>
      <c r="E1107" s="23" t="s">
        <v>3244</v>
      </c>
      <c r="F1107" s="23" t="s">
        <v>2784</v>
      </c>
      <c r="G1107" s="21">
        <v>63201</v>
      </c>
      <c r="H1107" s="21">
        <v>5</v>
      </c>
      <c r="I1107" s="21">
        <v>3</v>
      </c>
      <c r="J1107" s="1">
        <v>1</v>
      </c>
      <c r="K1107" s="21">
        <v>30000</v>
      </c>
      <c r="N1107" s="20">
        <f t="shared" si="190"/>
        <v>1</v>
      </c>
      <c r="O1107" s="20" t="str">
        <f t="shared" si="191"/>
        <v>100阶10星</v>
      </c>
      <c r="P1107" s="20">
        <f t="shared" si="194"/>
        <v>1100</v>
      </c>
      <c r="Q1107" s="20">
        <f t="shared" si="188"/>
        <v>100</v>
      </c>
      <c r="R1107" s="20">
        <f t="shared" si="189"/>
        <v>10</v>
      </c>
      <c r="S1107" s="1">
        <v>1200</v>
      </c>
      <c r="T1107" s="20">
        <f t="shared" si="195"/>
        <v>128350</v>
      </c>
      <c r="U1107" s="20">
        <f t="shared" si="196"/>
        <v>31565</v>
      </c>
      <c r="V1107" s="20">
        <f t="shared" si="197"/>
        <v>31565</v>
      </c>
      <c r="W1107" s="20">
        <f t="shared" si="198"/>
        <v>1704510</v>
      </c>
      <c r="X1107" s="24" t="str">
        <f t="shared" si="192"/>
        <v>{{type=4,value=128350},{type=5,value=31565},{type=6,value=31565},{type=2,value=1704510}}</v>
      </c>
      <c r="AD1107" s="25">
        <v>135</v>
      </c>
      <c r="AE1107" s="25">
        <v>33</v>
      </c>
      <c r="AF1107" s="25">
        <v>33</v>
      </c>
      <c r="AG1107" s="25">
        <v>1782</v>
      </c>
      <c r="AH1107" s="27">
        <f t="shared" si="193"/>
        <v>2883.6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E25" sqref="E25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5" width="19.875" style="1" customWidth="1"/>
    <col min="6" max="6" width="13.75" style="1" customWidth="1"/>
    <col min="7" max="8" width="9" style="1"/>
    <col min="9" max="9" width="68.75" style="16" customWidth="1"/>
    <col min="10" max="10" width="35.5" style="1" customWidth="1"/>
    <col min="11" max="11" width="10" style="1" customWidth="1"/>
    <col min="12" max="12" width="13.375" style="1" customWidth="1"/>
    <col min="13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3245</v>
      </c>
      <c r="F1" s="6"/>
    </row>
    <row r="2" spans="1:6">
      <c r="A2" s="2" t="s">
        <v>5</v>
      </c>
      <c r="B2" s="6" t="s">
        <v>3246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8" t="s">
        <v>110</v>
      </c>
      <c r="J5" s="11" t="s">
        <v>111</v>
      </c>
      <c r="K5" s="11" t="s">
        <v>1024</v>
      </c>
      <c r="L5" s="1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9" t="s">
        <v>35</v>
      </c>
      <c r="J6" s="12" t="s">
        <v>35</v>
      </c>
      <c r="K6" s="12" t="s">
        <v>35</v>
      </c>
      <c r="L6" s="12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9" t="s">
        <v>1028</v>
      </c>
      <c r="J7" s="12" t="s">
        <v>1029</v>
      </c>
      <c r="K7" s="12" t="s">
        <v>1033</v>
      </c>
      <c r="L7" s="12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7" t="s">
        <v>3258</v>
      </c>
      <c r="J8" s="15" t="s">
        <v>3259</v>
      </c>
      <c r="K8" s="15">
        <f>IF(MOD(((B8-1)-10),(10+1))=0,1,0)</f>
        <v>0</v>
      </c>
      <c r="L8" s="15" t="s">
        <v>3260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G15" sqref="G15"/>
    </sheetView>
  </sheetViews>
  <sheetFormatPr defaultColWidth="9" defaultRowHeight="11.25" outlineLevelRow="7"/>
  <cols>
    <col min="1" max="2" width="9" style="1"/>
    <col min="3" max="3" width="14" style="1" customWidth="1"/>
    <col min="4" max="4" width="9" style="1"/>
    <col min="5" max="6" width="30.125" style="1" customWidth="1"/>
    <col min="7" max="8" width="9" style="1"/>
    <col min="9" max="9" width="88.125" style="16" customWidth="1"/>
    <col min="10" max="10" width="17.125" style="1" customWidth="1"/>
    <col min="11" max="11" width="9" style="1"/>
    <col min="12" max="12" width="15.375" style="1" customWidth="1"/>
    <col min="13" max="16384" width="9" style="1"/>
  </cols>
  <sheetData>
    <row r="1" spans="1:6">
      <c r="A1" s="2" t="s">
        <v>0</v>
      </c>
      <c r="B1" s="3" t="s">
        <v>103</v>
      </c>
      <c r="C1" s="4"/>
      <c r="D1" s="5" t="s">
        <v>2</v>
      </c>
      <c r="E1" s="6" t="s">
        <v>3261</v>
      </c>
      <c r="F1" s="6"/>
    </row>
    <row r="2" spans="1:6">
      <c r="A2" s="2" t="s">
        <v>5</v>
      </c>
      <c r="B2" s="6" t="s">
        <v>3262</v>
      </c>
      <c r="C2" s="4"/>
      <c r="D2" s="5" t="s">
        <v>7</v>
      </c>
      <c r="E2" s="7" t="s">
        <v>8</v>
      </c>
      <c r="F2" s="7"/>
    </row>
    <row r="3" spans="1:5">
      <c r="A3" s="2" t="s">
        <v>10</v>
      </c>
      <c r="B3" s="6">
        <v>1</v>
      </c>
      <c r="C3" s="4"/>
      <c r="D3" s="8"/>
      <c r="E3" s="14"/>
    </row>
    <row r="4" spans="1:5">
      <c r="A4" s="9"/>
      <c r="B4" s="9"/>
      <c r="C4" s="9"/>
      <c r="D4" s="10"/>
      <c r="E4" s="9"/>
    </row>
    <row r="5" spans="1:12">
      <c r="A5" s="11" t="s">
        <v>12</v>
      </c>
      <c r="B5" s="11" t="s">
        <v>1018</v>
      </c>
      <c r="C5" s="11" t="s">
        <v>1019</v>
      </c>
      <c r="D5" s="11" t="s">
        <v>1020</v>
      </c>
      <c r="E5" s="11" t="s">
        <v>3247</v>
      </c>
      <c r="F5" s="11" t="s">
        <v>3248</v>
      </c>
      <c r="G5" s="11" t="s">
        <v>3249</v>
      </c>
      <c r="H5" s="11" t="s">
        <v>3250</v>
      </c>
      <c r="I5" s="11" t="s">
        <v>110</v>
      </c>
      <c r="J5" s="11" t="s">
        <v>111</v>
      </c>
      <c r="K5" s="1" t="s">
        <v>1024</v>
      </c>
      <c r="L5" s="1" t="s">
        <v>3251</v>
      </c>
    </row>
    <row r="6" spans="1:12">
      <c r="A6" s="12" t="s">
        <v>34</v>
      </c>
      <c r="B6" s="12" t="s">
        <v>35</v>
      </c>
      <c r="C6" s="12" t="s">
        <v>35</v>
      </c>
      <c r="D6" s="12" t="s">
        <v>35</v>
      </c>
      <c r="E6" s="12" t="s">
        <v>3252</v>
      </c>
      <c r="F6" s="12" t="s">
        <v>3252</v>
      </c>
      <c r="G6" s="12" t="s">
        <v>3252</v>
      </c>
      <c r="H6" s="12" t="s">
        <v>3252</v>
      </c>
      <c r="I6" s="12" t="s">
        <v>35</v>
      </c>
      <c r="J6" s="12" t="s">
        <v>35</v>
      </c>
      <c r="K6" s="1" t="s">
        <v>35</v>
      </c>
      <c r="L6" s="1" t="s">
        <v>37</v>
      </c>
    </row>
    <row r="7" spans="1:12">
      <c r="A7" s="12" t="s">
        <v>38</v>
      </c>
      <c r="B7" s="12" t="s">
        <v>120</v>
      </c>
      <c r="C7" s="12" t="s">
        <v>1026</v>
      </c>
      <c r="D7" s="12" t="s">
        <v>1027</v>
      </c>
      <c r="E7" s="12" t="s">
        <v>3253</v>
      </c>
      <c r="F7" s="12" t="s">
        <v>3254</v>
      </c>
      <c r="G7" s="12" t="s">
        <v>3255</v>
      </c>
      <c r="H7" s="12" t="s">
        <v>3256</v>
      </c>
      <c r="I7" s="12" t="s">
        <v>1028</v>
      </c>
      <c r="J7" s="12" t="s">
        <v>1029</v>
      </c>
      <c r="K7" s="1" t="s">
        <v>1033</v>
      </c>
      <c r="L7" s="1" t="s">
        <v>3257</v>
      </c>
    </row>
    <row r="8" spans="1:12">
      <c r="A8" s="13"/>
      <c r="B8" s="13">
        <v>1</v>
      </c>
      <c r="C8" s="13">
        <v>200015</v>
      </c>
      <c r="D8" s="13">
        <v>5</v>
      </c>
      <c r="E8" s="1">
        <v>300</v>
      </c>
      <c r="F8" s="1">
        <v>50</v>
      </c>
      <c r="G8" s="1">
        <v>2000</v>
      </c>
      <c r="H8" s="1">
        <v>100</v>
      </c>
      <c r="I8" s="17" t="s">
        <v>3263</v>
      </c>
      <c r="J8" s="15"/>
      <c r="K8" s="1">
        <f>IF(MOD(((B8-1)-10),(10+1))=0,1,0)</f>
        <v>0</v>
      </c>
      <c r="L8" s="1" t="s">
        <v>3264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特戒配置</vt:lpstr>
      <vt:lpstr>特戒单项配置</vt:lpstr>
      <vt:lpstr>烈焰技能书</vt:lpstr>
      <vt:lpstr>烈焰道具使用</vt:lpstr>
      <vt:lpstr>烈焰能力</vt:lpstr>
      <vt:lpstr>烈焰副本</vt:lpstr>
      <vt:lpstr>烈焰戒指</vt:lpstr>
      <vt:lpstr>神力特戒</vt:lpstr>
      <vt:lpstr>攻击特戒</vt:lpstr>
      <vt:lpstr>治疗特戒</vt:lpstr>
      <vt:lpstr>防御戒指</vt:lpstr>
      <vt:lpstr>生命戒指</vt:lpstr>
      <vt:lpstr>麻痹戒指（废弃）</vt:lpstr>
      <vt:lpstr>护体特戒（废弃）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2018-01-17T09:02:33Z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