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33" documentId="8_{DA216A53-135F-45F1-A115-4B2988D5A5D8}" xr6:coauthVersionLast="47" xr6:coauthVersionMax="47" xr10:uidLastSave="{B65A99D3-D5AD-444F-A926-9A1704E03C4B}"/>
  <bookViews>
    <workbookView xWindow="15792" yWindow="3732" windowWidth="24168" windowHeight="14388" xr2:uid="{65F99F41-FF9A-4AAF-BF74-A1C1EA13794A}"/>
  </bookViews>
  <sheets>
    <sheet name="analgeisa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<sst xmlns="http://schemas.openxmlformats.org/spreadsheetml/2006/main" count="59" uniqueCount="32">
  <si>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</si>
  <si>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</si>
  <si>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</si>
  <si>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</si>
  <si>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</si>
  <si>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</si>
  <si>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</si>
  <si>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</si>
  <si>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</si>
  <si>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sameLAdose</t>
  </si>
  <si>
    <t>epinephrine</t>
  </si>
  <si>
    <t>Sripriya</t>
  </si>
  <si>
    <t>NA</t>
  </si>
  <si>
    <t>Zupcic</t>
  </si>
  <si>
    <t>Rohan</t>
  </si>
  <si>
    <t>yes</t>
  </si>
  <si>
    <t>Valery</t>
  </si>
  <si>
    <t>Rop low and rop high</t>
  </si>
  <si>
    <t>Gadsden</t>
  </si>
  <si>
    <t>Cuvillon</t>
  </si>
  <si>
    <t>Bup and rop, mix</t>
  </si>
  <si>
    <t>Abdelhady</t>
  </si>
  <si>
    <t>Ozmen</t>
  </si>
  <si>
    <t>Keckeis</t>
  </si>
  <si>
    <t>Lido, Prilo, Mepi</t>
  </si>
  <si>
    <t>Aguilera</t>
  </si>
  <si>
    <t>Kim</t>
  </si>
  <si>
    <t>Bouaziz</t>
  </si>
  <si>
    <t>No</t>
  </si>
  <si>
    <t>Yes</t>
  </si>
  <si>
    <t>Lower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</si>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</sst>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004F-AF69-43C2-9173-149B8986D9EB}">
  <dimension ref="A1:L13"/>
  <sheetViews>
    <sheetView tabSelected="1" workbookViewId="0">
      <selection activeCell="G18" sqref="G18"/>
    </sheetView>
  </sheetViews>
  <sheetFormatPr defaultRowHeight="14.4" x14ac:dyDescent="0.3"/>
  <sheetData>
    <row r="1" spans="1:12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tr">
        <f>B2 &amp; " " &amp; C2</f>
        <v>Sripriya 2023</v>
      </c>
      <c r="B2" t="s">
        <v>11</v>
      </c>
      <c r="C2">
        <v>2023</v>
      </c>
      <c r="D2">
        <v>21</v>
      </c>
      <c r="E2">
        <v>21</v>
      </c>
      <c r="F2">
        <v>732</v>
      </c>
      <c r="G2">
        <v>498</v>
      </c>
      <c r="H2">
        <v>111.2</v>
      </c>
      <c r="I2">
        <v>177.9</v>
      </c>
      <c r="J2" t="s">
        <v>12</v>
      </c>
      <c r="K2" t="s">
        <v>30</v>
      </c>
      <c r="L2" t="s">
        <v>28</v>
      </c>
    </row>
    <row r="3" spans="1:12" x14ac:dyDescent="0.3">
      <c r="A3" t="str">
        <f t="shared" ref="A3:A13" si="0">B3 &amp; " " &amp; C3</f>
        <v>Zupcic 2017</v>
      </c>
      <c r="B3" t="s">
        <v>13</v>
      </c>
      <c r="C3">
        <v>2017</v>
      </c>
      <c r="D3">
        <v>40</v>
      </c>
      <c r="E3">
        <v>40</v>
      </c>
      <c r="F3">
        <v>490</v>
      </c>
      <c r="G3">
        <v>385</v>
      </c>
      <c r="H3">
        <v>15.3</v>
      </c>
      <c r="I3">
        <v>28.1</v>
      </c>
      <c r="J3" t="s">
        <v>12</v>
      </c>
      <c r="K3" t="s">
        <v>30</v>
      </c>
      <c r="L3" t="s">
        <v>28</v>
      </c>
    </row>
    <row r="4" spans="1:12" x14ac:dyDescent="0.3">
      <c r="A4" t="str">
        <f t="shared" si="0"/>
        <v>Rohan 2014</v>
      </c>
      <c r="B4" t="s">
        <v>14</v>
      </c>
      <c r="C4">
        <v>2014</v>
      </c>
      <c r="D4">
        <v>25</v>
      </c>
      <c r="E4">
        <v>25</v>
      </c>
      <c r="F4">
        <v>297.04000000000002</v>
      </c>
      <c r="G4">
        <v>298.04000000000002</v>
      </c>
      <c r="H4">
        <v>24.8</v>
      </c>
      <c r="I4">
        <v>27.06</v>
      </c>
      <c r="J4" t="s">
        <v>12</v>
      </c>
      <c r="K4" t="s">
        <v>15</v>
      </c>
      <c r="L4" t="s">
        <v>29</v>
      </c>
    </row>
    <row r="5" spans="1:12" x14ac:dyDescent="0.3">
      <c r="A5" t="str">
        <f t="shared" si="0"/>
        <v>Valery 2013</v>
      </c>
      <c r="B5" t="s">
        <v>16</v>
      </c>
      <c r="C5">
        <v>2013</v>
      </c>
      <c r="D5">
        <v>40</v>
      </c>
      <c r="E5">
        <v>20</v>
      </c>
      <c r="F5">
        <v>480</v>
      </c>
      <c r="G5">
        <v>480</v>
      </c>
      <c r="H5">
        <v>49.07</v>
      </c>
      <c r="I5">
        <v>66.7</v>
      </c>
      <c r="J5" t="s">
        <v>17</v>
      </c>
      <c r="K5" t="s">
        <v>30</v>
      </c>
      <c r="L5" t="s">
        <v>28</v>
      </c>
    </row>
    <row r="6" spans="1:12" x14ac:dyDescent="0.3">
      <c r="A6" t="str">
        <f t="shared" si="0"/>
        <v>Gadsden 2011</v>
      </c>
      <c r="B6" t="s">
        <v>18</v>
      </c>
      <c r="C6">
        <v>2011</v>
      </c>
      <c r="D6">
        <v>21</v>
      </c>
      <c r="E6">
        <v>21</v>
      </c>
      <c r="F6">
        <v>840</v>
      </c>
      <c r="G6">
        <v>618</v>
      </c>
      <c r="H6">
        <v>372</v>
      </c>
      <c r="I6">
        <v>294</v>
      </c>
      <c r="J6" t="s">
        <v>12</v>
      </c>
      <c r="K6" t="s">
        <v>30</v>
      </c>
      <c r="L6" t="s">
        <v>28</v>
      </c>
    </row>
    <row r="7" spans="1:12" x14ac:dyDescent="0.3">
      <c r="A7" t="str">
        <f t="shared" si="0"/>
        <v>Cuvillon 2009</v>
      </c>
      <c r="B7" t="s">
        <v>19</v>
      </c>
      <c r="C7">
        <v>2009</v>
      </c>
      <c r="D7">
        <v>40</v>
      </c>
      <c r="E7">
        <v>42</v>
      </c>
      <c r="F7">
        <v>780</v>
      </c>
      <c r="G7">
        <v>660</v>
      </c>
      <c r="H7">
        <v>364.08</v>
      </c>
      <c r="I7">
        <v>242.56</v>
      </c>
      <c r="J7" t="s">
        <v>20</v>
      </c>
      <c r="K7" t="s">
        <v>30</v>
      </c>
      <c r="L7" t="s">
        <v>29</v>
      </c>
    </row>
    <row r="8" spans="1:12" x14ac:dyDescent="0.3">
      <c r="A8" t="str">
        <f t="shared" si="0"/>
        <v>Abdelhady 2022</v>
      </c>
      <c r="B8" t="s">
        <v>21</v>
      </c>
      <c r="C8">
        <v>2022</v>
      </c>
      <c r="D8">
        <v>22</v>
      </c>
      <c r="E8">
        <v>22</v>
      </c>
      <c r="F8">
        <v>608.67999999999995</v>
      </c>
      <c r="G8">
        <v>439.02</v>
      </c>
      <c r="H8">
        <v>21.74</v>
      </c>
      <c r="I8">
        <v>18.27</v>
      </c>
      <c r="J8" t="s">
        <v>12</v>
      </c>
      <c r="K8" t="s">
        <v>30</v>
      </c>
      <c r="L8" t="s">
        <v>28</v>
      </c>
    </row>
    <row r="9" spans="1:12" x14ac:dyDescent="0.3">
      <c r="A9" t="str">
        <f t="shared" si="0"/>
        <v>Ozmen 2013</v>
      </c>
      <c r="B9" t="s">
        <v>22</v>
      </c>
      <c r="C9">
        <v>2013</v>
      </c>
      <c r="D9">
        <v>39</v>
      </c>
      <c r="E9">
        <v>38</v>
      </c>
      <c r="F9">
        <v>264</v>
      </c>
      <c r="G9">
        <v>366</v>
      </c>
      <c r="H9">
        <v>72.599999999999994</v>
      </c>
      <c r="I9">
        <v>132.6</v>
      </c>
      <c r="J9" t="s">
        <v>12</v>
      </c>
      <c r="K9" t="s">
        <v>30</v>
      </c>
      <c r="L9" t="s">
        <v>28</v>
      </c>
    </row>
    <row r="10" spans="1:12" x14ac:dyDescent="0.3">
      <c r="A10" t="str">
        <f t="shared" si="0"/>
        <v>Keckeis 1994</v>
      </c>
      <c r="B10" t="s">
        <v>23</v>
      </c>
      <c r="C10">
        <v>1994</v>
      </c>
      <c r="D10">
        <v>16</v>
      </c>
      <c r="E10">
        <v>42</v>
      </c>
      <c r="F10">
        <v>714</v>
      </c>
      <c r="G10">
        <v>466</v>
      </c>
      <c r="H10">
        <v>168</v>
      </c>
      <c r="I10">
        <v>100.63</v>
      </c>
      <c r="J10" t="s">
        <v>24</v>
      </c>
      <c r="L10" t="s">
        <v>28</v>
      </c>
    </row>
    <row r="11" spans="1:12" x14ac:dyDescent="0.3">
      <c r="A11" t="str">
        <f t="shared" si="0"/>
        <v>Aguilera 2024</v>
      </c>
      <c r="B11" t="s">
        <v>25</v>
      </c>
      <c r="C11">
        <v>2024</v>
      </c>
      <c r="D11">
        <v>20</v>
      </c>
      <c r="E11">
        <v>20</v>
      </c>
      <c r="F11">
        <v>2298</v>
      </c>
      <c r="G11">
        <v>1545</v>
      </c>
      <c r="H11">
        <v>444</v>
      </c>
      <c r="I11">
        <v>396</v>
      </c>
      <c r="J11" t="s">
        <v>12</v>
      </c>
      <c r="K11" t="s">
        <v>30</v>
      </c>
      <c r="L11" t="s">
        <v>29</v>
      </c>
    </row>
    <row r="12" spans="1:12" x14ac:dyDescent="0.3">
      <c r="A12" t="str">
        <f t="shared" si="0"/>
        <v>Kim 2011</v>
      </c>
      <c r="B12" t="s">
        <v>26</v>
      </c>
      <c r="C12">
        <v>2011</v>
      </c>
      <c r="D12">
        <v>30</v>
      </c>
      <c r="E12">
        <v>30</v>
      </c>
      <c r="F12">
        <v>718</v>
      </c>
      <c r="G12">
        <v>556</v>
      </c>
      <c r="H12">
        <v>188.2</v>
      </c>
      <c r="I12">
        <v>179.3</v>
      </c>
      <c r="J12" t="s">
        <v>12</v>
      </c>
      <c r="K12" t="s">
        <v>31</v>
      </c>
      <c r="L12" t="s">
        <v>29</v>
      </c>
    </row>
    <row r="13" spans="1:12" x14ac:dyDescent="0.3">
      <c r="A13" t="str">
        <f t="shared" si="0"/>
        <v>Bouaziz 1998</v>
      </c>
      <c r="B13" t="s">
        <v>27</v>
      </c>
      <c r="C13">
        <v>1998</v>
      </c>
      <c r="D13">
        <v>17</v>
      </c>
      <c r="E13">
        <v>17</v>
      </c>
      <c r="F13">
        <v>706</v>
      </c>
      <c r="G13">
        <v>707</v>
      </c>
      <c r="H13">
        <v>291</v>
      </c>
      <c r="I13">
        <v>274</v>
      </c>
      <c r="J13" t="s">
        <v>12</v>
      </c>
      <c r="K13" t="s">
        <v>30</v>
      </c>
      <c r="L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analgeisa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2024-07-30T21:18:10Z</dcterms:created>
  <dcterms:modified xsi:type="dcterms:W3CDTF">2024-08-04T12:55:44Z</dcterms:modified>
</cp:coreProperties>
</file>