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skim\Desktop\Teaching @UMD PC\My courses\OMBA\Old OMBA 630\regression\"/>
    </mc:Choice>
  </mc:AlternateContent>
  <xr:revisionPtr revIDLastSave="0" documentId="8_{E8777E9C-9631-4092-8A6B-7B24F8F385C5}" xr6:coauthVersionLast="37" xr6:coauthVersionMax="37" xr10:uidLastSave="{00000000-0000-0000-0000-000000000000}"/>
  <bookViews>
    <workbookView xWindow="0" yWindow="0" windowWidth="19200" windowHeight="8123" xr2:uid="{00000000-000D-0000-FFFF-FFFF00000000}"/>
  </bookViews>
  <sheets>
    <sheet name="data" sheetId="1" r:id="rId1"/>
    <sheet name="_STDS_DG19C1ABCB" sheetId="18" state="hidden" r:id="rId2"/>
    <sheet name="_STDS_DG13E3BDD4" sheetId="19" state="hidden" r:id="rId3"/>
  </sheets>
  <definedNames>
    <definedName name="ST_LogPrice">#REF!</definedName>
    <definedName name="ST_LogQty">#REF!</definedName>
    <definedName name="ST_Price">data!$A$2:$A$51</definedName>
    <definedName name="ST_Price_1">#REF!</definedName>
    <definedName name="ST_Qty">data!$B$2:$B$51</definedName>
    <definedName name="ST_Qty_2">#REF!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"U_x0001_VGF82D931821382F_x0001_"</definedName>
    <definedName name="STWBD_StatToolsRegression_VariableListIndependent" hidden="1">1</definedName>
    <definedName name="STWBD_StatToolsRegression_VariableListIndependent_1" hidden="1">"U_x0001_VG67123B101B97F0_x0001_"</definedName>
    <definedName name="STWBD_StatToolsRegression_VarSelectorDefaultDataSet" hidden="1">"DG13E3BDD4"</definedName>
    <definedName name="STWBD_StatToolsTransform_CustomFunction" hidden="1">""</definedName>
    <definedName name="STWBD_StatToolsTransform_HasDefaultInfo" hidden="1">"TRUE"</definedName>
    <definedName name="STWBD_StatToolsTransform_Shift" hidden="1">" 0"</definedName>
    <definedName name="STWBD_StatToolsTransform_TransformationType" hidden="1">" 0"</definedName>
    <definedName name="STWBD_StatToolsTransform_VariableList" hidden="1">2</definedName>
    <definedName name="STWBD_StatToolsTransform_VariableList_1" hidden="1">"U_x0001_VG369921113F5E89F_x0001_"</definedName>
    <definedName name="STWBD_StatToolsTransform_VariableList_2" hidden="1">"U_x0001_VG2B899FB32F708F9C_x0001_"</definedName>
    <definedName name="STWBD_StatToolsTransform_VarSelectorDefaultDataSet" hidden="1">"DG19C1ABCB"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9" l="1"/>
  <c r="B9" i="18"/>
  <c r="B16" i="19"/>
  <c r="B13" i="19"/>
  <c r="B7" i="19"/>
  <c r="B3" i="19"/>
  <c r="B16" i="18"/>
  <c r="B13" i="18"/>
  <c r="B7" i="18"/>
  <c r="B3" i="18"/>
  <c r="B22" i="19"/>
  <c r="B19" i="19"/>
</calcChain>
</file>

<file path=xl/sharedStrings.xml><?xml version="1.0" encoding="utf-8"?>
<sst xmlns="http://schemas.openxmlformats.org/spreadsheetml/2006/main" count="82" uniqueCount="54">
  <si>
    <t>Price</t>
  </si>
  <si>
    <t>Qty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</si>
  <si>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</si>
  <si>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</si>
  <si>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</si>
  <si>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</si>
  <si>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</si>
  <si>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</si>
  <si>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</si>
  <si>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</si>
  <si>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</si>
  <si>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</si>
  <si>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</si>
  <si>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</si>
  <si>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DG19C1ABCB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</si>
  <si>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</si>
  <si>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</si>
  <si>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</si>
  <si>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</si>
  <si>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</si>
  <si>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</si>
  <si>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</si>
  <si>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</si>
  <si>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</si>
  <si>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</si>
  <si>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VG369921113F5E89F</t>
  </si>
  <si>
    <t>var1</t>
  </si>
  <si>
    <t>ST_Price</t>
  </si>
  <si>
    <t>1 : Ranges</t>
  </si>
  <si>
    <t>1 : MultiRefs</t>
  </si>
  <si>
    <t>2 : Info</t>
  </si>
  <si>
    <t>VG2B899FB32F708F9C</t>
  </si>
  <si>
    <t>var2</t>
  </si>
  <si>
    <t>ST_Qty</t>
  </si>
  <si>
    <t>2 : Ranges</t>
  </si>
  <si>
    <t>2 : MultiRefs</t>
  </si>
  <si>
    <t>3 : Info</t>
  </si>
  <si>
    <t>ST_LogPrice</t>
  </si>
  <si>
    <t>3 : Ranges</t>
  </si>
  <si>
    <t>3 : MultiRefs</t>
  </si>
  <si>
    <t>4 : Info</t>
  </si>
  <si>
    <t>ST_LogQty</t>
  </si>
  <si>
    <t>4 : Ranges</t>
  </si>
  <si>
    <t>4 : MultiRefs</t>
  </si>
  <si>
    <t>Data Set #2</t>
  </si>
  <si>
    <t>DG13E3BDD4</t>
  </si>
  <si>
    <t>VG55DBDA6C9C7CAC</t>
  </si>
  <si>
    <t>ST_Price_1</t>
  </si>
  <si>
    <t>VG24858D8311D7D522</t>
  </si>
  <si>
    <t>ST_Qty_2</t>
  </si>
  <si>
    <t>VG67123B101B97F0</t>
  </si>
  <si>
    <t>var3</t>
  </si>
  <si>
    <t>VGF82D931821382F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</si>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</sst>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29" sqref="D29"/>
    </sheetView>
  </sheetViews>
  <sheetFormatPr defaultRowHeight="12.75" x14ac:dyDescent="0.35"/>
  <cols>
    <col min="1" max="1" width="9.1328125" style="1"/>
  </cols>
  <sheetData>
    <row r="1" spans="1:2" s="4" customFormat="1" ht="13.15" x14ac:dyDescent="0.4">
      <c r="A1" s="2" t="s">
        <v>0</v>
      </c>
      <c r="B1" s="3" t="s">
        <v>1</v>
      </c>
    </row>
    <row r="2" spans="1:2" x14ac:dyDescent="0.35">
      <c r="A2" s="1">
        <v>4.5049999999999999</v>
      </c>
      <c r="B2">
        <v>1637</v>
      </c>
    </row>
    <row r="3" spans="1:2" x14ac:dyDescent="0.35">
      <c r="A3" s="1">
        <v>4.25</v>
      </c>
      <c r="B3">
        <v>1731</v>
      </c>
    </row>
    <row r="4" spans="1:2" x14ac:dyDescent="0.35">
      <c r="A4" s="1">
        <v>4.34</v>
      </c>
      <c r="B4">
        <v>1625</v>
      </c>
    </row>
    <row r="5" spans="1:2" x14ac:dyDescent="0.35">
      <c r="A5" s="1">
        <v>4.3099999999999996</v>
      </c>
      <c r="B5">
        <v>2119</v>
      </c>
    </row>
    <row r="6" spans="1:2" x14ac:dyDescent="0.35">
      <c r="A6" s="1">
        <v>4.0999999999999996</v>
      </c>
      <c r="B6">
        <v>1841</v>
      </c>
    </row>
    <row r="7" spans="1:2" x14ac:dyDescent="0.35">
      <c r="A7" s="1">
        <v>4.8049999999999997</v>
      </c>
      <c r="B7">
        <v>1843</v>
      </c>
    </row>
    <row r="8" spans="1:2" x14ac:dyDescent="0.35">
      <c r="A8" s="1">
        <v>5.19</v>
      </c>
      <c r="B8">
        <v>1121</v>
      </c>
    </row>
    <row r="9" spans="1:2" x14ac:dyDescent="0.35">
      <c r="A9" s="1">
        <v>5.415</v>
      </c>
      <c r="B9">
        <v>1487</v>
      </c>
    </row>
    <row r="10" spans="1:2" x14ac:dyDescent="0.35">
      <c r="A10" s="1">
        <v>4.6900000000000004</v>
      </c>
      <c r="B10">
        <v>1841</v>
      </c>
    </row>
    <row r="11" spans="1:2" x14ac:dyDescent="0.35">
      <c r="A11" s="1">
        <v>5.9749999999999996</v>
      </c>
      <c r="B11">
        <v>1071</v>
      </c>
    </row>
    <row r="12" spans="1:2" x14ac:dyDescent="0.35">
      <c r="A12" s="1">
        <v>5.08</v>
      </c>
      <c r="B12">
        <v>1220</v>
      </c>
    </row>
    <row r="13" spans="1:2" x14ac:dyDescent="0.35">
      <c r="A13" s="1">
        <v>4.4749999999999996</v>
      </c>
      <c r="B13">
        <v>1448</v>
      </c>
    </row>
    <row r="14" spans="1:2" x14ac:dyDescent="0.35">
      <c r="A14" s="1">
        <v>5.34</v>
      </c>
      <c r="B14">
        <v>1213</v>
      </c>
    </row>
    <row r="15" spans="1:2" x14ac:dyDescent="0.35">
      <c r="A15" s="1">
        <v>5.57</v>
      </c>
      <c r="B15">
        <v>1323</v>
      </c>
    </row>
    <row r="16" spans="1:2" x14ac:dyDescent="0.35">
      <c r="A16" s="1">
        <v>5.165</v>
      </c>
      <c r="B16">
        <v>1329</v>
      </c>
    </row>
    <row r="17" spans="1:2" x14ac:dyDescent="0.35">
      <c r="A17" s="1">
        <v>4.82</v>
      </c>
      <c r="B17">
        <v>1461</v>
      </c>
    </row>
    <row r="18" spans="1:2" x14ac:dyDescent="0.35">
      <c r="A18" s="1">
        <v>4.7649999999999997</v>
      </c>
      <c r="B18">
        <v>1663</v>
      </c>
    </row>
    <row r="19" spans="1:2" x14ac:dyDescent="0.35">
      <c r="A19" s="1">
        <v>6.3449999999999998</v>
      </c>
      <c r="B19">
        <v>1285</v>
      </c>
    </row>
    <row r="20" spans="1:2" x14ac:dyDescent="0.35">
      <c r="A20" s="1">
        <v>5.35</v>
      </c>
      <c r="B20">
        <v>1101</v>
      </c>
    </row>
    <row r="21" spans="1:2" x14ac:dyDescent="0.35">
      <c r="A21" s="1">
        <v>5.2249999999999996</v>
      </c>
      <c r="B21">
        <v>1605</v>
      </c>
    </row>
    <row r="22" spans="1:2" x14ac:dyDescent="0.35">
      <c r="A22" s="1">
        <v>4.8</v>
      </c>
      <c r="B22">
        <v>1339</v>
      </c>
    </row>
    <row r="23" spans="1:2" x14ac:dyDescent="0.35">
      <c r="A23" s="1">
        <v>4.9400000000000004</v>
      </c>
      <c r="B23">
        <v>1577</v>
      </c>
    </row>
    <row r="24" spans="1:2" x14ac:dyDescent="0.35">
      <c r="A24" s="1">
        <v>4.72</v>
      </c>
      <c r="B24">
        <v>1372</v>
      </c>
    </row>
    <row r="25" spans="1:2" x14ac:dyDescent="0.35">
      <c r="A25" s="1">
        <v>5.89</v>
      </c>
      <c r="B25">
        <v>1326</v>
      </c>
    </row>
    <row r="26" spans="1:2" x14ac:dyDescent="0.35">
      <c r="A26" s="1">
        <v>4.93</v>
      </c>
      <c r="B26">
        <v>1404</v>
      </c>
    </row>
    <row r="27" spans="1:2" x14ac:dyDescent="0.35">
      <c r="A27" s="1">
        <v>3.5150000000000001</v>
      </c>
      <c r="B27">
        <v>2397</v>
      </c>
    </row>
    <row r="28" spans="1:2" x14ac:dyDescent="0.35">
      <c r="A28" s="1">
        <v>3.95</v>
      </c>
      <c r="B28">
        <v>2133</v>
      </c>
    </row>
    <row r="29" spans="1:2" x14ac:dyDescent="0.35">
      <c r="A29" s="1">
        <v>5.4550000000000001</v>
      </c>
      <c r="B29">
        <v>1430</v>
      </c>
    </row>
    <row r="30" spans="1:2" x14ac:dyDescent="0.35">
      <c r="A30" s="1">
        <v>5.7649999999999997</v>
      </c>
      <c r="B30">
        <v>1482</v>
      </c>
    </row>
    <row r="31" spans="1:2" x14ac:dyDescent="0.35">
      <c r="A31" s="1">
        <v>5.9450000000000003</v>
      </c>
      <c r="B31">
        <v>1480</v>
      </c>
    </row>
    <row r="32" spans="1:2" x14ac:dyDescent="0.35">
      <c r="A32" s="1">
        <v>4.1349999999999998</v>
      </c>
      <c r="B32">
        <v>2039</v>
      </c>
    </row>
    <row r="33" spans="1:2" x14ac:dyDescent="0.35">
      <c r="A33" s="1">
        <v>5.24</v>
      </c>
      <c r="B33">
        <v>1567</v>
      </c>
    </row>
    <row r="34" spans="1:2" x14ac:dyDescent="0.35">
      <c r="A34" s="1">
        <v>5.09</v>
      </c>
      <c r="B34">
        <v>1372</v>
      </c>
    </row>
    <row r="35" spans="1:2" x14ac:dyDescent="0.35">
      <c r="A35" s="1">
        <v>5.68</v>
      </c>
      <c r="B35">
        <v>1160</v>
      </c>
    </row>
    <row r="36" spans="1:2" x14ac:dyDescent="0.35">
      <c r="A36" s="1">
        <v>4.97</v>
      </c>
      <c r="B36">
        <v>1427</v>
      </c>
    </row>
    <row r="37" spans="1:2" x14ac:dyDescent="0.35">
      <c r="A37" s="1">
        <v>5.7450000000000001</v>
      </c>
      <c r="B37">
        <v>1273</v>
      </c>
    </row>
    <row r="38" spans="1:2" x14ac:dyDescent="0.35">
      <c r="A38" s="1">
        <v>5.12</v>
      </c>
      <c r="B38">
        <v>1464</v>
      </c>
    </row>
    <row r="39" spans="1:2" x14ac:dyDescent="0.35">
      <c r="A39" s="1">
        <v>4.6550000000000002</v>
      </c>
      <c r="B39">
        <v>1442</v>
      </c>
    </row>
    <row r="40" spans="1:2" x14ac:dyDescent="0.35">
      <c r="A40" s="1">
        <v>5.93</v>
      </c>
      <c r="B40">
        <v>1382</v>
      </c>
    </row>
    <row r="41" spans="1:2" x14ac:dyDescent="0.35">
      <c r="A41" s="1">
        <v>4.75</v>
      </c>
      <c r="B41">
        <v>1509</v>
      </c>
    </row>
    <row r="42" spans="1:2" x14ac:dyDescent="0.35">
      <c r="A42" s="1">
        <v>5.2549999999999999</v>
      </c>
      <c r="B42">
        <v>1208</v>
      </c>
    </row>
    <row r="43" spans="1:2" x14ac:dyDescent="0.35">
      <c r="A43" s="1">
        <v>5.875</v>
      </c>
      <c r="B43">
        <v>1235</v>
      </c>
    </row>
    <row r="44" spans="1:2" x14ac:dyDescent="0.35">
      <c r="A44" s="1">
        <v>5.9</v>
      </c>
      <c r="B44">
        <v>1465</v>
      </c>
    </row>
    <row r="45" spans="1:2" x14ac:dyDescent="0.35">
      <c r="A45" s="1">
        <v>4.41</v>
      </c>
      <c r="B45">
        <v>1510</v>
      </c>
    </row>
    <row r="46" spans="1:2" x14ac:dyDescent="0.35">
      <c r="A46" s="1">
        <v>3.415</v>
      </c>
      <c r="B46">
        <v>2832</v>
      </c>
    </row>
    <row r="47" spans="1:2" x14ac:dyDescent="0.35">
      <c r="A47" s="1">
        <v>5.5049999999999999</v>
      </c>
      <c r="B47">
        <v>1114</v>
      </c>
    </row>
    <row r="48" spans="1:2" x14ac:dyDescent="0.35">
      <c r="A48" s="1">
        <v>6.0949999999999998</v>
      </c>
      <c r="B48">
        <v>1223</v>
      </c>
    </row>
    <row r="49" spans="1:2" x14ac:dyDescent="0.35">
      <c r="A49" s="1">
        <v>4.0949999999999998</v>
      </c>
      <c r="B49">
        <v>1833</v>
      </c>
    </row>
    <row r="50" spans="1:2" x14ac:dyDescent="0.35">
      <c r="A50" s="1">
        <v>5.4349999999999996</v>
      </c>
      <c r="B50">
        <v>1372</v>
      </c>
    </row>
    <row r="51" spans="1:2" x14ac:dyDescent="0.35">
      <c r="A51" s="1">
        <v>6.1550000000000002</v>
      </c>
      <c r="B51">
        <v>1101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ColWidth="30.73046875" defaultRowHeight="13.15" x14ac:dyDescent="0.4"/>
  <cols>
    <col min="1" max="1" width="30.73046875" style="6" customWidth="1"/>
    <col min="2" max="16384" width="30.73046875" style="5"/>
  </cols>
  <sheetData>
    <row r="1" spans="1:20" x14ac:dyDescent="0.4">
      <c r="A1" s="6" t="s">
        <v>11</v>
      </c>
      <c r="B1" s="5" t="s">
        <v>12</v>
      </c>
      <c r="C1" s="5" t="s">
        <v>2</v>
      </c>
      <c r="D1" s="5">
        <v>1</v>
      </c>
      <c r="E1" s="5" t="s">
        <v>3</v>
      </c>
      <c r="F1" s="5">
        <v>1</v>
      </c>
      <c r="G1" s="5" t="s">
        <v>4</v>
      </c>
      <c r="H1" s="5">
        <v>1</v>
      </c>
      <c r="I1" s="5" t="s">
        <v>5</v>
      </c>
      <c r="J1" s="5">
        <v>1</v>
      </c>
      <c r="K1" s="5" t="s">
        <v>6</v>
      </c>
      <c r="L1" s="5">
        <v>0</v>
      </c>
      <c r="M1" s="5" t="s">
        <v>7</v>
      </c>
      <c r="N1" s="5">
        <v>0</v>
      </c>
      <c r="O1" s="5" t="s">
        <v>8</v>
      </c>
      <c r="P1" s="5">
        <v>1</v>
      </c>
      <c r="Q1" s="5" t="s">
        <v>9</v>
      </c>
      <c r="R1" s="5">
        <v>0</v>
      </c>
      <c r="S1" s="5" t="s">
        <v>10</v>
      </c>
      <c r="T1" s="5">
        <v>0</v>
      </c>
    </row>
    <row r="2" spans="1:20" x14ac:dyDescent="0.4">
      <c r="A2" s="6" t="s">
        <v>13</v>
      </c>
      <c r="B2" s="5" t="s">
        <v>14</v>
      </c>
    </row>
    <row r="3" spans="1:20" x14ac:dyDescent="0.4">
      <c r="A3" s="6" t="s">
        <v>15</v>
      </c>
      <c r="B3" s="5" t="b">
        <f>IF(B10&gt;256,"TripUpST110AndEarlier",FALSE)</f>
        <v>0</v>
      </c>
    </row>
    <row r="4" spans="1:20" x14ac:dyDescent="0.4">
      <c r="A4" s="6" t="s">
        <v>16</v>
      </c>
      <c r="B4" s="5" t="s">
        <v>17</v>
      </c>
    </row>
    <row r="5" spans="1:20" x14ac:dyDescent="0.4">
      <c r="A5" s="6" t="s">
        <v>18</v>
      </c>
      <c r="B5" s="5" t="b">
        <v>1</v>
      </c>
    </row>
    <row r="6" spans="1:20" x14ac:dyDescent="0.4">
      <c r="A6" s="6" t="s">
        <v>19</v>
      </c>
      <c r="B6" s="5" t="b">
        <v>1</v>
      </c>
    </row>
    <row r="7" spans="1:20" x14ac:dyDescent="0.4">
      <c r="A7" s="6" t="s">
        <v>20</v>
      </c>
      <c r="B7" s="5">
        <f>data!$A$1:$B$51</f>
        <v>1843</v>
      </c>
    </row>
    <row r="8" spans="1:20" x14ac:dyDescent="0.4">
      <c r="A8" s="6" t="s">
        <v>21</v>
      </c>
      <c r="B8" s="5">
        <v>1</v>
      </c>
    </row>
    <row r="9" spans="1:20" x14ac:dyDescent="0.4">
      <c r="A9" s="6" t="s">
        <v>22</v>
      </c>
      <c r="B9" s="5">
        <f>1</f>
        <v>1</v>
      </c>
    </row>
    <row r="10" spans="1:20" x14ac:dyDescent="0.4">
      <c r="A10" s="6" t="s">
        <v>23</v>
      </c>
      <c r="B10" s="5">
        <v>2</v>
      </c>
    </row>
    <row r="12" spans="1:20" x14ac:dyDescent="0.4">
      <c r="A12" s="6" t="s">
        <v>24</v>
      </c>
      <c r="B12" s="5" t="s">
        <v>25</v>
      </c>
      <c r="C12" s="5" t="s">
        <v>26</v>
      </c>
      <c r="D12" s="5" t="s">
        <v>27</v>
      </c>
      <c r="E12" s="5" t="b">
        <v>1</v>
      </c>
      <c r="F12" s="5">
        <v>0</v>
      </c>
      <c r="G12" s="5">
        <v>4</v>
      </c>
    </row>
    <row r="13" spans="1:20" x14ac:dyDescent="0.4">
      <c r="A13" s="6" t="s">
        <v>28</v>
      </c>
      <c r="B13" s="5">
        <f>data!$A$1:$A$51</f>
        <v>4.4749999999999996</v>
      </c>
    </row>
    <row r="14" spans="1:20" x14ac:dyDescent="0.4">
      <c r="A14" s="6" t="s">
        <v>29</v>
      </c>
    </row>
    <row r="15" spans="1:20" x14ac:dyDescent="0.4">
      <c r="A15" s="6" t="s">
        <v>30</v>
      </c>
      <c r="B15" s="5" t="s">
        <v>31</v>
      </c>
      <c r="C15" s="5" t="s">
        <v>32</v>
      </c>
      <c r="D15" s="5" t="s">
        <v>33</v>
      </c>
      <c r="E15" s="5" t="b">
        <v>1</v>
      </c>
      <c r="F15" s="5">
        <v>0</v>
      </c>
      <c r="G15" s="5">
        <v>4</v>
      </c>
    </row>
    <row r="16" spans="1:20" x14ac:dyDescent="0.4">
      <c r="A16" s="6" t="s">
        <v>34</v>
      </c>
      <c r="B16" s="5">
        <f>data!$B$1:$B$51</f>
        <v>1329</v>
      </c>
    </row>
    <row r="17" spans="1:1" x14ac:dyDescent="0.4">
      <c r="A17" s="6" t="s">
        <v>35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"/>
  <sheetViews>
    <sheetView workbookViewId="0"/>
  </sheetViews>
  <sheetFormatPr defaultColWidth="30.73046875" defaultRowHeight="13.15" x14ac:dyDescent="0.4"/>
  <cols>
    <col min="1" max="1" width="30.73046875" style="6" customWidth="1"/>
    <col min="2" max="16384" width="30.73046875" style="5"/>
  </cols>
  <sheetData>
    <row r="1" spans="1:20" x14ac:dyDescent="0.4">
      <c r="A1" s="6" t="s">
        <v>11</v>
      </c>
      <c r="B1" s="5" t="s">
        <v>44</v>
      </c>
      <c r="C1" s="5" t="s">
        <v>2</v>
      </c>
      <c r="D1" s="5">
        <v>1</v>
      </c>
      <c r="E1" s="5" t="s">
        <v>3</v>
      </c>
      <c r="F1" s="5">
        <v>1</v>
      </c>
      <c r="G1" s="5" t="s">
        <v>4</v>
      </c>
      <c r="H1" s="5">
        <v>1</v>
      </c>
      <c r="I1" s="5" t="s">
        <v>5</v>
      </c>
      <c r="J1" s="5">
        <v>1</v>
      </c>
      <c r="K1" s="5" t="s">
        <v>6</v>
      </c>
      <c r="L1" s="5">
        <v>0</v>
      </c>
      <c r="M1" s="5" t="s">
        <v>7</v>
      </c>
      <c r="N1" s="5">
        <v>0</v>
      </c>
      <c r="O1" s="5" t="s">
        <v>8</v>
      </c>
      <c r="P1" s="5">
        <v>1</v>
      </c>
      <c r="Q1" s="5" t="s">
        <v>9</v>
      </c>
      <c r="R1" s="5">
        <v>0</v>
      </c>
      <c r="S1" s="5" t="s">
        <v>10</v>
      </c>
      <c r="T1" s="5">
        <v>0</v>
      </c>
    </row>
    <row r="2" spans="1:20" x14ac:dyDescent="0.4">
      <c r="A2" s="6" t="s">
        <v>13</v>
      </c>
      <c r="B2" s="5" t="s">
        <v>45</v>
      </c>
    </row>
    <row r="3" spans="1:20" x14ac:dyDescent="0.4">
      <c r="A3" s="6" t="s">
        <v>15</v>
      </c>
      <c r="B3" s="5" t="b">
        <f>IF(B10&gt;256,"TripUpST110AndEarlier",FALSE)</f>
        <v>0</v>
      </c>
    </row>
    <row r="4" spans="1:20" x14ac:dyDescent="0.4">
      <c r="A4" s="6" t="s">
        <v>16</v>
      </c>
      <c r="B4" s="5" t="s">
        <v>17</v>
      </c>
    </row>
    <row r="5" spans="1:20" x14ac:dyDescent="0.4">
      <c r="A5" s="6" t="s">
        <v>18</v>
      </c>
      <c r="B5" s="5" t="b">
        <v>1</v>
      </c>
    </row>
    <row r="6" spans="1:20" x14ac:dyDescent="0.4">
      <c r="A6" s="6" t="s">
        <v>19</v>
      </c>
      <c r="B6" s="5" t="b">
        <v>1</v>
      </c>
    </row>
    <row r="7" spans="1:20" x14ac:dyDescent="0.4">
      <c r="A7" s="6" t="s">
        <v>20</v>
      </c>
      <c r="B7" s="5" t="e">
        <f>#REF!</f>
        <v>#REF!</v>
      </c>
    </row>
    <row r="8" spans="1:20" x14ac:dyDescent="0.4">
      <c r="A8" s="6" t="s">
        <v>21</v>
      </c>
      <c r="B8" s="5">
        <v>1</v>
      </c>
    </row>
    <row r="9" spans="1:20" x14ac:dyDescent="0.4">
      <c r="A9" s="6" t="s">
        <v>22</v>
      </c>
      <c r="B9" s="5">
        <f>1</f>
        <v>1</v>
      </c>
    </row>
    <row r="10" spans="1:20" x14ac:dyDescent="0.4">
      <c r="A10" s="6" t="s">
        <v>23</v>
      </c>
      <c r="B10" s="5">
        <v>4</v>
      </c>
    </row>
    <row r="12" spans="1:20" x14ac:dyDescent="0.4">
      <c r="A12" s="6" t="s">
        <v>24</v>
      </c>
      <c r="B12" s="5" t="s">
        <v>46</v>
      </c>
      <c r="C12" s="5" t="s">
        <v>26</v>
      </c>
      <c r="D12" s="5" t="s">
        <v>47</v>
      </c>
      <c r="E12" s="5" t="b">
        <v>1</v>
      </c>
      <c r="F12" s="5">
        <v>0</v>
      </c>
      <c r="G12" s="5">
        <v>4</v>
      </c>
    </row>
    <row r="13" spans="1:20" x14ac:dyDescent="0.4">
      <c r="A13" s="6" t="s">
        <v>28</v>
      </c>
      <c r="B13" s="5" t="e">
        <f>#REF!</f>
        <v>#REF!</v>
      </c>
    </row>
    <row r="14" spans="1:20" x14ac:dyDescent="0.4">
      <c r="A14" s="6" t="s">
        <v>29</v>
      </c>
    </row>
    <row r="15" spans="1:20" x14ac:dyDescent="0.4">
      <c r="A15" s="6" t="s">
        <v>30</v>
      </c>
      <c r="B15" s="5" t="s">
        <v>48</v>
      </c>
      <c r="C15" s="5" t="s">
        <v>32</v>
      </c>
      <c r="D15" s="5" t="s">
        <v>49</v>
      </c>
      <c r="E15" s="5" t="b">
        <v>1</v>
      </c>
      <c r="F15" s="5">
        <v>0</v>
      </c>
      <c r="G15" s="5">
        <v>4</v>
      </c>
    </row>
    <row r="16" spans="1:20" x14ac:dyDescent="0.4">
      <c r="A16" s="6" t="s">
        <v>34</v>
      </c>
      <c r="B16" s="5" t="e">
        <f>#REF!</f>
        <v>#REF!</v>
      </c>
    </row>
    <row r="17" spans="1:7" x14ac:dyDescent="0.4">
      <c r="A17" s="6" t="s">
        <v>35</v>
      </c>
    </row>
    <row r="18" spans="1:7" x14ac:dyDescent="0.4">
      <c r="A18" s="6" t="s">
        <v>36</v>
      </c>
      <c r="B18" s="5" t="s">
        <v>50</v>
      </c>
      <c r="C18" s="5" t="s">
        <v>51</v>
      </c>
      <c r="D18" s="5" t="s">
        <v>37</v>
      </c>
      <c r="E18" s="5" t="b">
        <v>1</v>
      </c>
      <c r="F18" s="5">
        <v>0</v>
      </c>
      <c r="G18" s="5">
        <v>4</v>
      </c>
    </row>
    <row r="19" spans="1:7" x14ac:dyDescent="0.4">
      <c r="A19" s="6" t="s">
        <v>38</v>
      </c>
      <c r="B19" s="5" t="e">
        <f>#REF!</f>
        <v>#REF!</v>
      </c>
    </row>
    <row r="20" spans="1:7" x14ac:dyDescent="0.4">
      <c r="A20" s="6" t="s">
        <v>39</v>
      </c>
    </row>
    <row r="21" spans="1:7" x14ac:dyDescent="0.4">
      <c r="A21" s="6" t="s">
        <v>40</v>
      </c>
      <c r="B21" s="5" t="s">
        <v>52</v>
      </c>
      <c r="C21" s="5" t="s">
        <v>53</v>
      </c>
      <c r="D21" s="5" t="s">
        <v>41</v>
      </c>
      <c r="E21" s="5" t="b">
        <v>1</v>
      </c>
      <c r="F21" s="5">
        <v>0</v>
      </c>
      <c r="G21" s="5">
        <v>4</v>
      </c>
    </row>
    <row r="22" spans="1:7" x14ac:dyDescent="0.4">
      <c r="A22" s="6" t="s">
        <v>42</v>
      </c>
      <c r="B22" s="5" t="e">
        <f>#REF!</f>
        <v>#REF!</v>
      </c>
    </row>
    <row r="23" spans="1:7" x14ac:dyDescent="0.4">
      <c r="A23" s="6" t="s">
        <v>43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_STDS_DG19C1ABCB</vt:lpstr>
      <vt:lpstr>_STDS_DG13E3BDD4</vt:lpstr>
      <vt:lpstr>ST_Price</vt:lpstr>
      <vt:lpstr>ST_Qty</vt:lpstr>
    </vt:vector>
  </TitlesOfParts>
  <Company>The Robert H. 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Shreevardhan Lele</dc:creator>
  <cp:lastModifiedBy>skim</cp:lastModifiedBy>
  <cp:lastPrinted>2008-09-15T15:30:05Z</cp:lastPrinted>
  <dcterms:created xsi:type="dcterms:W3CDTF">2001-11-16T18:26:24Z</dcterms:created>
  <dcterms:modified xsi:type="dcterms:W3CDTF">2018-10-28T05:47:29Z</dcterms:modified>
</cp:coreProperties>
</file>