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cuments\kuliah 6 billkaf\pemodelan dan simulasi\program\P2_Kelompok_LanBill\"/>
    </mc:Choice>
  </mc:AlternateContent>
  <xr:revisionPtr revIDLastSave="0" documentId="13_ncr:1_{776C3BF1-E32C-4856-8493-322C3B03699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416e1793-cbdb-49c2-8d09-9d6b48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3" i="1"/>
  <c r="R4" i="1"/>
  <c r="S4" i="1"/>
  <c r="T4" i="1"/>
  <c r="R5" i="1"/>
  <c r="V5" i="1" s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V10" i="1" s="1"/>
  <c r="T10" i="1"/>
  <c r="R11" i="1"/>
  <c r="S11" i="1"/>
  <c r="T11" i="1"/>
  <c r="R12" i="1"/>
  <c r="S12" i="1"/>
  <c r="T12" i="1"/>
  <c r="R13" i="1"/>
  <c r="V13" i="1" s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V18" i="1" s="1"/>
  <c r="T18" i="1"/>
  <c r="R19" i="1"/>
  <c r="S19" i="1"/>
  <c r="T19" i="1"/>
  <c r="R20" i="1"/>
  <c r="S20" i="1"/>
  <c r="T20" i="1"/>
  <c r="R21" i="1"/>
  <c r="V21" i="1" s="1"/>
  <c r="S21" i="1"/>
  <c r="T21" i="1"/>
  <c r="R22" i="1"/>
  <c r="S22" i="1"/>
  <c r="T22" i="1"/>
  <c r="R23" i="1"/>
  <c r="S23" i="1"/>
  <c r="T23" i="1"/>
  <c r="R24" i="1"/>
  <c r="S24" i="1"/>
  <c r="T24" i="1"/>
  <c r="R25" i="1"/>
  <c r="V25" i="1" s="1"/>
  <c r="S25" i="1"/>
  <c r="T25" i="1"/>
  <c r="R26" i="1"/>
  <c r="S26" i="1"/>
  <c r="V26" i="1" s="1"/>
  <c r="T26" i="1"/>
  <c r="R27" i="1"/>
  <c r="S27" i="1"/>
  <c r="T27" i="1"/>
  <c r="R28" i="1"/>
  <c r="S28" i="1"/>
  <c r="T28" i="1"/>
  <c r="R29" i="1"/>
  <c r="V29" i="1" s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V34" i="1" s="1"/>
  <c r="T34" i="1"/>
  <c r="R35" i="1"/>
  <c r="S35" i="1"/>
  <c r="T35" i="1"/>
  <c r="R36" i="1"/>
  <c r="S36" i="1"/>
  <c r="T36" i="1"/>
  <c r="R37" i="1"/>
  <c r="V37" i="1" s="1"/>
  <c r="S37" i="1"/>
  <c r="T37" i="1"/>
  <c r="R38" i="1"/>
  <c r="S38" i="1"/>
  <c r="T38" i="1"/>
  <c r="R39" i="1"/>
  <c r="S39" i="1"/>
  <c r="T39" i="1"/>
  <c r="R40" i="1"/>
  <c r="S40" i="1"/>
  <c r="T40" i="1"/>
  <c r="R41" i="1"/>
  <c r="V41" i="1" s="1"/>
  <c r="S41" i="1"/>
  <c r="T41" i="1"/>
  <c r="R42" i="1"/>
  <c r="S42" i="1"/>
  <c r="V42" i="1" s="1"/>
  <c r="T42" i="1"/>
  <c r="R43" i="1"/>
  <c r="S43" i="1"/>
  <c r="T43" i="1"/>
  <c r="R44" i="1"/>
  <c r="S44" i="1"/>
  <c r="T44" i="1"/>
  <c r="R45" i="1"/>
  <c r="V45" i="1" s="1"/>
  <c r="S45" i="1"/>
  <c r="T45" i="1"/>
  <c r="R46" i="1"/>
  <c r="S46" i="1"/>
  <c r="T46" i="1"/>
  <c r="R47" i="1"/>
  <c r="S47" i="1"/>
  <c r="T47" i="1"/>
  <c r="R48" i="1"/>
  <c r="S48" i="1"/>
  <c r="T48" i="1"/>
  <c r="R49" i="1"/>
  <c r="V49" i="1" s="1"/>
  <c r="S49" i="1"/>
  <c r="T49" i="1"/>
  <c r="R50" i="1"/>
  <c r="S50" i="1"/>
  <c r="V50" i="1" s="1"/>
  <c r="T50" i="1"/>
  <c r="R51" i="1"/>
  <c r="S51" i="1"/>
  <c r="T51" i="1"/>
  <c r="R52" i="1"/>
  <c r="S52" i="1"/>
  <c r="T52" i="1"/>
  <c r="T3" i="1"/>
  <c r="S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" i="1"/>
  <c r="V6" i="1"/>
  <c r="V9" i="1"/>
  <c r="V14" i="1"/>
  <c r="V17" i="1"/>
  <c r="V22" i="1"/>
  <c r="V30" i="1"/>
  <c r="V33" i="1"/>
  <c r="V38" i="1"/>
  <c r="V46" i="1"/>
  <c r="V11" i="1" l="1"/>
  <c r="V3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V51" i="1"/>
  <c r="V47" i="1"/>
  <c r="V43" i="1"/>
  <c r="V39" i="1"/>
  <c r="V35" i="1"/>
  <c r="V31" i="1"/>
  <c r="V27" i="1"/>
  <c r="V23" i="1"/>
  <c r="V19" i="1"/>
  <c r="V15" i="1"/>
  <c r="V7" i="1"/>
</calcChain>
</file>

<file path=xl/sharedStrings.xml><?xml version="1.0" encoding="utf-8"?>
<sst xmlns="http://schemas.openxmlformats.org/spreadsheetml/2006/main" count="175" uniqueCount="69">
  <si>
    <t>Nama</t>
  </si>
  <si>
    <t>Nilai</t>
  </si>
  <si>
    <t>Umur</t>
  </si>
  <si>
    <t>Penghasilan_Ayah</t>
  </si>
  <si>
    <t>Penghasilan_Ibu</t>
  </si>
  <si>
    <t>Saudara</t>
  </si>
  <si>
    <t>Aditya Pratama</t>
  </si>
  <si>
    <t>Siti Aisyah</t>
  </si>
  <si>
    <t>Bima Sakti</t>
  </si>
  <si>
    <t>Nadia Putri</t>
  </si>
  <si>
    <t>Rizky Ramadhan</t>
  </si>
  <si>
    <t>Laila Sari</t>
  </si>
  <si>
    <t>Arif Hidayat</t>
  </si>
  <si>
    <t>Dinda Permata</t>
  </si>
  <si>
    <t>Fajar Nugroho</t>
  </si>
  <si>
    <t>Rina Amelia</t>
  </si>
  <si>
    <t>Satria Wibowo</t>
  </si>
  <si>
    <t>Maya Indah</t>
  </si>
  <si>
    <t>Dimas Santoso</t>
  </si>
  <si>
    <t>Nita Rahayu</t>
  </si>
  <si>
    <t>Yoga Pratama</t>
  </si>
  <si>
    <t>Citra Lestari</t>
  </si>
  <si>
    <t>Reza Pahlevi</t>
  </si>
  <si>
    <t>Ani Susanti</t>
  </si>
  <si>
    <t>Bayu Saputra</t>
  </si>
  <si>
    <t>Tiara Dewi</t>
  </si>
  <si>
    <t>Ilham Fauzi</t>
  </si>
  <si>
    <t>Shinta Nurul</t>
  </si>
  <si>
    <t>Rudi Hartono</t>
  </si>
  <si>
    <t>Vina Melinda</t>
  </si>
  <si>
    <t>Agung Setiawan</t>
  </si>
  <si>
    <t>Dian Puspita</t>
  </si>
  <si>
    <t>Taufik Rahman</t>
  </si>
  <si>
    <t>Lila Anggraini</t>
  </si>
  <si>
    <t>Hadi Kurniawan</t>
  </si>
  <si>
    <t>Bella Safira</t>
  </si>
  <si>
    <t>Farhan Maulana</t>
  </si>
  <si>
    <t>Rika Fitriani</t>
  </si>
  <si>
    <t>Andi Wijaya</t>
  </si>
  <si>
    <t>Mona Lisa</t>
  </si>
  <si>
    <t>Denny Prasetyo</t>
  </si>
  <si>
    <t>Elsa Marina</t>
  </si>
  <si>
    <t>Ricky Gunawan</t>
  </si>
  <si>
    <t>Clara Intan</t>
  </si>
  <si>
    <t>Zaki Hamdani</t>
  </si>
  <si>
    <t>Putri Ayunda</t>
  </si>
  <si>
    <t>Jaka Taruna</t>
  </si>
  <si>
    <t>Nia Oktavia</t>
  </si>
  <si>
    <t>Erwin Syahputra</t>
  </si>
  <si>
    <t>Della Ramadhani</t>
  </si>
  <si>
    <t>Toni Firmansyah</t>
  </si>
  <si>
    <t>Yuni Kartika</t>
  </si>
  <si>
    <t>Rafi Ahmad</t>
  </si>
  <si>
    <t>Hana Salsabila</t>
  </si>
  <si>
    <t>Gilang Permadi</t>
  </si>
  <si>
    <t>Siska Febriana</t>
  </si>
  <si>
    <t>Alternatif</t>
  </si>
  <si>
    <t>C1(Nilai)</t>
  </si>
  <si>
    <t>C2 (Umur)</t>
  </si>
  <si>
    <t>C3 (P. Ayah)</t>
  </si>
  <si>
    <t>C4 (P. Ibu)</t>
  </si>
  <si>
    <t>C5 (Saudara)</t>
  </si>
  <si>
    <t>Nilai = benefit</t>
  </si>
  <si>
    <t>Umur = Cost</t>
  </si>
  <si>
    <t xml:space="preserve">Penghasilan_Ayah = Cost </t>
  </si>
  <si>
    <t xml:space="preserve">Penghasilan_Ibu = Cost </t>
  </si>
  <si>
    <t>Saudara = Benefit</t>
  </si>
  <si>
    <t>Saw</t>
  </si>
  <si>
    <t xml:space="preserve">Rank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</si>
</sst>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abSelected="1" topLeftCell="U30" zoomScaleNormal="100" workbookViewId="0">
      <selection activeCell="W37" sqref="W37"/>
    </sheetView>
  </sheetViews>
  <sheetFormatPr defaultColWidth="11.54296875" defaultRowHeight="12.5" x14ac:dyDescent="0.25"/>
  <cols>
    <col min="1" max="1" width="14.81640625" customWidth="1"/>
    <col min="2" max="2" width="5" customWidth="1"/>
    <col min="3" max="3" width="5.90625" customWidth="1"/>
    <col min="4" max="4" width="16.54296875" customWidth="1"/>
    <col min="5" max="5" width="14.90625" customWidth="1"/>
    <col min="6" max="6" width="8.26953125" customWidth="1"/>
    <col min="8" max="8" width="23.6328125" customWidth="1"/>
    <col min="11" max="11" width="13.1796875" customWidth="1"/>
    <col min="13" max="13" width="15.08984375" customWidth="1"/>
    <col min="14" max="14" width="10.54296875" customWidth="1"/>
    <col min="15" max="15" width="18.81640625" customWidth="1"/>
    <col min="17" max="17" width="12.81640625" customWidth="1"/>
    <col min="22" max="22" width="12.36328125" bestFit="1" customWidth="1"/>
    <col min="23" max="23" width="6.81640625" customWidth="1"/>
  </cols>
  <sheetData>
    <row r="1" spans="1:23" ht="13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3" ht="13" thickBot="1" x14ac:dyDescent="0.3">
      <c r="A2" s="1" t="s">
        <v>6</v>
      </c>
      <c r="B2" s="1">
        <v>88</v>
      </c>
      <c r="C2" s="1">
        <v>21</v>
      </c>
      <c r="D2" s="1">
        <v>5173433</v>
      </c>
      <c r="E2" s="1">
        <v>5697704</v>
      </c>
      <c r="F2" s="1">
        <v>2</v>
      </c>
      <c r="H2" s="2" t="s">
        <v>56</v>
      </c>
      <c r="I2" s="3" t="s">
        <v>57</v>
      </c>
      <c r="J2" s="3" t="s">
        <v>58</v>
      </c>
      <c r="K2" s="3" t="s">
        <v>59</v>
      </c>
      <c r="L2" s="3" t="s">
        <v>60</v>
      </c>
      <c r="M2" s="3" t="s">
        <v>61</v>
      </c>
      <c r="N2" s="1"/>
      <c r="O2" s="2" t="s">
        <v>56</v>
      </c>
      <c r="P2" s="3" t="s">
        <v>57</v>
      </c>
      <c r="Q2" s="3" t="s">
        <v>58</v>
      </c>
      <c r="R2" s="3" t="s">
        <v>59</v>
      </c>
      <c r="S2" s="3" t="s">
        <v>60</v>
      </c>
      <c r="T2" s="3" t="s">
        <v>61</v>
      </c>
      <c r="V2" s="4" t="s">
        <v>67</v>
      </c>
      <c r="W2" s="5" t="s">
        <v>68</v>
      </c>
    </row>
    <row r="3" spans="1:23" x14ac:dyDescent="0.25">
      <c r="A3" s="1" t="s">
        <v>7</v>
      </c>
      <c r="B3" s="1">
        <v>64</v>
      </c>
      <c r="C3" s="1">
        <v>23</v>
      </c>
      <c r="D3" s="1">
        <v>8039268</v>
      </c>
      <c r="E3" s="1">
        <v>5008178</v>
      </c>
      <c r="F3" s="1">
        <v>1</v>
      </c>
      <c r="H3" s="1" t="s">
        <v>6</v>
      </c>
      <c r="I3" s="1">
        <v>88</v>
      </c>
      <c r="J3" s="1">
        <v>21</v>
      </c>
      <c r="K3" s="1">
        <v>5173433</v>
      </c>
      <c r="L3" s="1">
        <v>5697704</v>
      </c>
      <c r="M3" s="1">
        <v>2</v>
      </c>
      <c r="O3" s="1" t="s">
        <v>6</v>
      </c>
      <c r="P3">
        <f>I3/(MAX($I$3:$I$52))</f>
        <v>0.88888888888888884</v>
      </c>
      <c r="Q3">
        <f>MIN($J$3:$J$52)/J3</f>
        <v>0.8571428571428571</v>
      </c>
      <c r="R3">
        <f>MIN($K$3:$K$52)/K3</f>
        <v>2.9793755906377836E-2</v>
      </c>
      <c r="S3">
        <f>MIN($L$3:$L$52)/L3</f>
        <v>3.6819919041073387E-2</v>
      </c>
      <c r="T3">
        <f>M3/(MAX($M$3:$M$52))</f>
        <v>0.4</v>
      </c>
      <c r="V3" s="6">
        <f>(P3*0.3)+(Q3*0.1)+(R3*0.2)+(S3*0.2)+(T3*0.2)</f>
        <v>0.44570368737044264</v>
      </c>
      <c r="W3">
        <f>RANK(V3,$V$3:$V$52, 0)</f>
        <v>26</v>
      </c>
    </row>
    <row r="4" spans="1:23" x14ac:dyDescent="0.25">
      <c r="A4" s="1" t="s">
        <v>8</v>
      </c>
      <c r="B4" s="1">
        <v>68</v>
      </c>
      <c r="C4" s="1">
        <v>20</v>
      </c>
      <c r="D4" s="1">
        <v>5633945</v>
      </c>
      <c r="E4" s="1">
        <v>941288</v>
      </c>
      <c r="F4" s="1">
        <v>0</v>
      </c>
      <c r="H4" s="1" t="s">
        <v>7</v>
      </c>
      <c r="I4" s="1">
        <v>64</v>
      </c>
      <c r="J4" s="1">
        <v>23</v>
      </c>
      <c r="K4" s="1">
        <v>8039268</v>
      </c>
      <c r="L4" s="1">
        <v>5008178</v>
      </c>
      <c r="M4" s="1">
        <v>1</v>
      </c>
      <c r="O4" s="1" t="s">
        <v>7</v>
      </c>
      <c r="P4">
        <f t="shared" ref="P4:P52" si="0">I4/(MAX($I$3:$I$52))</f>
        <v>0.64646464646464652</v>
      </c>
      <c r="Q4">
        <f t="shared" ref="Q4:Q52" si="1">MIN($J$3:$J$52)/J4</f>
        <v>0.78260869565217395</v>
      </c>
      <c r="R4">
        <f t="shared" ref="R4:R52" si="2">MIN($K$3:$K$52)/K4</f>
        <v>1.9172889870072748E-2</v>
      </c>
      <c r="S4">
        <f t="shared" ref="S4:S52" si="3">MIN($L$3:$L$52)/L4</f>
        <v>4.1889285884008115E-2</v>
      </c>
      <c r="T4">
        <f t="shared" ref="T4:T52" si="4">M4/(MAX($M$3:$M$52))</f>
        <v>0.2</v>
      </c>
      <c r="V4" s="6">
        <f t="shared" ref="V4:V52" si="5">(P4*0.3)+(Q4*0.1)+(R4*0.2)+(S4*0.2)+(T4*0.2)</f>
        <v>0.32441269865542754</v>
      </c>
      <c r="W4">
        <f t="shared" ref="W4:W52" si="6">RANK(V4,$V$3:$V$52, 0)</f>
        <v>48</v>
      </c>
    </row>
    <row r="5" spans="1:23" x14ac:dyDescent="0.25">
      <c r="A5" s="1" t="s">
        <v>9</v>
      </c>
      <c r="B5" s="1">
        <v>98</v>
      </c>
      <c r="C5" s="1">
        <v>24</v>
      </c>
      <c r="D5" s="1">
        <v>699925</v>
      </c>
      <c r="E5" s="1">
        <v>4926472</v>
      </c>
      <c r="F5" s="1">
        <v>5</v>
      </c>
      <c r="H5" s="1" t="s">
        <v>8</v>
      </c>
      <c r="I5" s="1">
        <v>68</v>
      </c>
      <c r="J5" s="1">
        <v>20</v>
      </c>
      <c r="K5" s="1">
        <v>5633945</v>
      </c>
      <c r="L5" s="1">
        <v>941288</v>
      </c>
      <c r="M5" s="1">
        <v>0</v>
      </c>
      <c r="O5" s="1" t="s">
        <v>8</v>
      </c>
      <c r="P5">
        <f t="shared" si="0"/>
        <v>0.68686868686868685</v>
      </c>
      <c r="Q5">
        <f t="shared" si="1"/>
        <v>0.9</v>
      </c>
      <c r="R5">
        <f t="shared" si="2"/>
        <v>2.7358449541129707E-2</v>
      </c>
      <c r="S5">
        <f t="shared" si="3"/>
        <v>0.22287440188337682</v>
      </c>
      <c r="T5">
        <f t="shared" si="4"/>
        <v>0</v>
      </c>
      <c r="V5" s="6">
        <f t="shared" si="5"/>
        <v>0.34610717634550736</v>
      </c>
      <c r="W5">
        <f t="shared" si="6"/>
        <v>47</v>
      </c>
    </row>
    <row r="6" spans="1:23" x14ac:dyDescent="0.25">
      <c r="A6" s="1" t="s">
        <v>10</v>
      </c>
      <c r="B6" s="1">
        <v>94</v>
      </c>
      <c r="C6" s="1">
        <v>19</v>
      </c>
      <c r="D6" s="1">
        <v>7741033</v>
      </c>
      <c r="E6" s="1">
        <v>7604861</v>
      </c>
      <c r="F6" s="1">
        <v>5</v>
      </c>
      <c r="H6" s="1" t="s">
        <v>9</v>
      </c>
      <c r="I6" s="1">
        <v>98</v>
      </c>
      <c r="J6" s="1">
        <v>24</v>
      </c>
      <c r="K6" s="1">
        <v>699925</v>
      </c>
      <c r="L6" s="1">
        <v>4926472</v>
      </c>
      <c r="M6" s="1">
        <v>5</v>
      </c>
      <c r="O6" s="1" t="s">
        <v>9</v>
      </c>
      <c r="P6">
        <f t="shared" si="0"/>
        <v>0.98989898989898994</v>
      </c>
      <c r="Q6">
        <f t="shared" si="1"/>
        <v>0.75</v>
      </c>
      <c r="R6">
        <f t="shared" si="2"/>
        <v>0.22021788048719507</v>
      </c>
      <c r="S6">
        <f t="shared" si="3"/>
        <v>4.2584023617712637E-2</v>
      </c>
      <c r="T6">
        <f t="shared" si="4"/>
        <v>1</v>
      </c>
      <c r="V6" s="6">
        <f t="shared" si="5"/>
        <v>0.62453007779067859</v>
      </c>
      <c r="W6">
        <f t="shared" si="6"/>
        <v>3</v>
      </c>
    </row>
    <row r="7" spans="1:23" x14ac:dyDescent="0.25">
      <c r="A7" s="1" t="s">
        <v>11</v>
      </c>
      <c r="B7" s="1">
        <v>86</v>
      </c>
      <c r="C7" s="1">
        <v>21</v>
      </c>
      <c r="D7" s="1">
        <v>3508411</v>
      </c>
      <c r="E7" s="1">
        <v>5601374</v>
      </c>
      <c r="F7" s="1">
        <v>0</v>
      </c>
      <c r="H7" s="1" t="s">
        <v>10</v>
      </c>
      <c r="I7" s="1">
        <v>94</v>
      </c>
      <c r="J7" s="1">
        <v>19</v>
      </c>
      <c r="K7" s="1">
        <v>7741033</v>
      </c>
      <c r="L7" s="1">
        <v>7604861</v>
      </c>
      <c r="M7" s="1">
        <v>5</v>
      </c>
      <c r="O7" s="1" t="s">
        <v>10</v>
      </c>
      <c r="P7">
        <f t="shared" si="0"/>
        <v>0.9494949494949495</v>
      </c>
      <c r="Q7">
        <f t="shared" si="1"/>
        <v>0.94736842105263153</v>
      </c>
      <c r="R7">
        <f t="shared" si="2"/>
        <v>1.9911554439827346E-2</v>
      </c>
      <c r="S7">
        <f t="shared" si="3"/>
        <v>2.7586171528973375E-2</v>
      </c>
      <c r="T7">
        <f t="shared" si="4"/>
        <v>1</v>
      </c>
      <c r="V7" s="6">
        <f t="shared" si="5"/>
        <v>0.58908487214750815</v>
      </c>
      <c r="W7">
        <f t="shared" si="6"/>
        <v>5</v>
      </c>
    </row>
    <row r="8" spans="1:23" x14ac:dyDescent="0.25">
      <c r="A8" s="1" t="s">
        <v>12</v>
      </c>
      <c r="B8" s="1">
        <v>86</v>
      </c>
      <c r="C8" s="1">
        <v>24</v>
      </c>
      <c r="D8" s="1">
        <v>2138905</v>
      </c>
      <c r="E8" s="1">
        <v>4151206</v>
      </c>
      <c r="F8" s="1">
        <v>5</v>
      </c>
      <c r="H8" s="1" t="s">
        <v>11</v>
      </c>
      <c r="I8" s="1">
        <v>86</v>
      </c>
      <c r="J8" s="1">
        <v>21</v>
      </c>
      <c r="K8" s="1">
        <v>3508411</v>
      </c>
      <c r="L8" s="1">
        <v>5601374</v>
      </c>
      <c r="M8" s="1">
        <v>0</v>
      </c>
      <c r="O8" s="1" t="s">
        <v>11</v>
      </c>
      <c r="P8">
        <f t="shared" si="0"/>
        <v>0.86868686868686873</v>
      </c>
      <c r="Q8">
        <f t="shared" si="1"/>
        <v>0.8571428571428571</v>
      </c>
      <c r="R8">
        <f t="shared" si="2"/>
        <v>4.3933279196764576E-2</v>
      </c>
      <c r="S8">
        <f t="shared" si="3"/>
        <v>3.7453132035104246E-2</v>
      </c>
      <c r="T8">
        <f t="shared" si="4"/>
        <v>0</v>
      </c>
      <c r="V8" s="6">
        <f t="shared" si="5"/>
        <v>0.36259762856672012</v>
      </c>
      <c r="W8">
        <f t="shared" si="6"/>
        <v>43</v>
      </c>
    </row>
    <row r="9" spans="1:23" x14ac:dyDescent="0.25">
      <c r="A9" s="1" t="s">
        <v>13</v>
      </c>
      <c r="B9" s="1">
        <v>68</v>
      </c>
      <c r="C9" s="1">
        <v>21</v>
      </c>
      <c r="D9" s="1">
        <v>8899654</v>
      </c>
      <c r="E9" s="1">
        <v>1942588</v>
      </c>
      <c r="F9" s="1">
        <v>3</v>
      </c>
      <c r="H9" s="1" t="s">
        <v>12</v>
      </c>
      <c r="I9" s="1">
        <v>86</v>
      </c>
      <c r="J9" s="1">
        <v>24</v>
      </c>
      <c r="K9" s="1">
        <v>2138905</v>
      </c>
      <c r="L9" s="1">
        <v>4151206</v>
      </c>
      <c r="M9" s="1">
        <v>5</v>
      </c>
      <c r="O9" s="1" t="s">
        <v>12</v>
      </c>
      <c r="P9">
        <f t="shared" si="0"/>
        <v>0.86868686868686873</v>
      </c>
      <c r="Q9">
        <f t="shared" si="1"/>
        <v>0.75</v>
      </c>
      <c r="R9">
        <f t="shared" si="2"/>
        <v>7.2063041603063246E-2</v>
      </c>
      <c r="S9">
        <f t="shared" si="3"/>
        <v>5.0536880125920031E-2</v>
      </c>
      <c r="T9">
        <f t="shared" si="4"/>
        <v>1</v>
      </c>
      <c r="V9" s="6">
        <f t="shared" si="5"/>
        <v>0.56012604495185725</v>
      </c>
      <c r="W9">
        <f t="shared" si="6"/>
        <v>11</v>
      </c>
    </row>
    <row r="10" spans="1:23" x14ac:dyDescent="0.25">
      <c r="A10" s="1" t="s">
        <v>14</v>
      </c>
      <c r="B10" s="1">
        <v>92</v>
      </c>
      <c r="C10" s="1">
        <v>18</v>
      </c>
      <c r="D10" s="1">
        <v>6505806</v>
      </c>
      <c r="E10" s="1">
        <v>581073</v>
      </c>
      <c r="F10" s="1">
        <v>2</v>
      </c>
      <c r="H10" s="1" t="s">
        <v>13</v>
      </c>
      <c r="I10" s="1">
        <v>68</v>
      </c>
      <c r="J10" s="1">
        <v>21</v>
      </c>
      <c r="K10" s="1">
        <v>8899654</v>
      </c>
      <c r="L10" s="1">
        <v>1942588</v>
      </c>
      <c r="M10" s="1">
        <v>3</v>
      </c>
      <c r="O10" s="1" t="s">
        <v>13</v>
      </c>
      <c r="P10">
        <f t="shared" si="0"/>
        <v>0.68686868686868685</v>
      </c>
      <c r="Q10">
        <f t="shared" si="1"/>
        <v>0.8571428571428571</v>
      </c>
      <c r="R10">
        <f t="shared" si="2"/>
        <v>1.7319324998477468E-2</v>
      </c>
      <c r="S10">
        <f t="shared" si="3"/>
        <v>0.10799459278035281</v>
      </c>
      <c r="T10">
        <f t="shared" si="4"/>
        <v>0.6</v>
      </c>
      <c r="V10" s="6">
        <f t="shared" si="5"/>
        <v>0.43683767533065782</v>
      </c>
      <c r="W10">
        <f t="shared" si="6"/>
        <v>31</v>
      </c>
    </row>
    <row r="11" spans="1:23" x14ac:dyDescent="0.25">
      <c r="A11" s="1" t="s">
        <v>15</v>
      </c>
      <c r="B11" s="1">
        <v>62</v>
      </c>
      <c r="C11" s="1">
        <v>23</v>
      </c>
      <c r="D11" s="1">
        <v>581694</v>
      </c>
      <c r="E11" s="1">
        <v>6861610</v>
      </c>
      <c r="F11" s="1">
        <v>3</v>
      </c>
      <c r="H11" s="1" t="s">
        <v>14</v>
      </c>
      <c r="I11" s="1">
        <v>92</v>
      </c>
      <c r="J11" s="1">
        <v>18</v>
      </c>
      <c r="K11" s="1">
        <v>6505806</v>
      </c>
      <c r="L11" s="1">
        <v>581073</v>
      </c>
      <c r="M11" s="1">
        <v>2</v>
      </c>
      <c r="O11" s="1" t="s">
        <v>14</v>
      </c>
      <c r="P11">
        <f t="shared" si="0"/>
        <v>0.92929292929292928</v>
      </c>
      <c r="Q11">
        <f t="shared" si="1"/>
        <v>1</v>
      </c>
      <c r="R11">
        <f t="shared" si="2"/>
        <v>2.3692068284852024E-2</v>
      </c>
      <c r="S11">
        <f t="shared" si="3"/>
        <v>0.36103725349482768</v>
      </c>
      <c r="T11">
        <f t="shared" si="4"/>
        <v>0.4</v>
      </c>
      <c r="V11" s="6">
        <f t="shared" si="5"/>
        <v>0.53573374314381472</v>
      </c>
      <c r="W11">
        <f t="shared" si="6"/>
        <v>12</v>
      </c>
    </row>
    <row r="12" spans="1:23" x14ac:dyDescent="0.25">
      <c r="A12" s="1" t="s">
        <v>16</v>
      </c>
      <c r="B12" s="1">
        <v>77</v>
      </c>
      <c r="C12" s="1">
        <v>24</v>
      </c>
      <c r="D12" s="1">
        <v>5138269</v>
      </c>
      <c r="E12" s="1">
        <v>3941324</v>
      </c>
      <c r="F12" s="1">
        <v>3</v>
      </c>
      <c r="H12" s="1" t="s">
        <v>15</v>
      </c>
      <c r="I12" s="1">
        <v>62</v>
      </c>
      <c r="J12" s="1">
        <v>23</v>
      </c>
      <c r="K12" s="1">
        <v>581694</v>
      </c>
      <c r="L12" s="1">
        <v>6861610</v>
      </c>
      <c r="M12" s="1">
        <v>3</v>
      </c>
      <c r="O12" s="1" t="s">
        <v>15</v>
      </c>
      <c r="P12">
        <f t="shared" si="0"/>
        <v>0.6262626262626263</v>
      </c>
      <c r="Q12">
        <f t="shared" si="1"/>
        <v>0.78260869565217395</v>
      </c>
      <c r="R12">
        <f t="shared" si="2"/>
        <v>0.26497780620051092</v>
      </c>
      <c r="S12">
        <f t="shared" si="3"/>
        <v>3.0574311276799469E-2</v>
      </c>
      <c r="T12">
        <f t="shared" si="4"/>
        <v>0.6</v>
      </c>
      <c r="V12" s="6">
        <f t="shared" si="5"/>
        <v>0.44525008093946739</v>
      </c>
      <c r="W12">
        <f t="shared" si="6"/>
        <v>28</v>
      </c>
    </row>
    <row r="13" spans="1:23" x14ac:dyDescent="0.25">
      <c r="A13" s="1" t="s">
        <v>17</v>
      </c>
      <c r="B13" s="1">
        <v>75</v>
      </c>
      <c r="C13" s="1">
        <v>18</v>
      </c>
      <c r="D13" s="1">
        <v>2787575</v>
      </c>
      <c r="E13" s="1">
        <v>212470</v>
      </c>
      <c r="F13" s="1">
        <v>3</v>
      </c>
      <c r="H13" s="1" t="s">
        <v>16</v>
      </c>
      <c r="I13" s="1">
        <v>77</v>
      </c>
      <c r="J13" s="1">
        <v>24</v>
      </c>
      <c r="K13" s="1">
        <v>5138269</v>
      </c>
      <c r="L13" s="1">
        <v>3941324</v>
      </c>
      <c r="M13" s="1">
        <v>3</v>
      </c>
      <c r="O13" s="1" t="s">
        <v>16</v>
      </c>
      <c r="P13">
        <f t="shared" si="0"/>
        <v>0.77777777777777779</v>
      </c>
      <c r="Q13">
        <f t="shared" si="1"/>
        <v>0.75</v>
      </c>
      <c r="R13">
        <f t="shared" si="2"/>
        <v>2.9997650959885519E-2</v>
      </c>
      <c r="S13">
        <f t="shared" si="3"/>
        <v>5.3228052299176619E-2</v>
      </c>
      <c r="T13">
        <f t="shared" si="4"/>
        <v>0.6</v>
      </c>
      <c r="V13" s="6">
        <f t="shared" si="5"/>
        <v>0.44497847398514573</v>
      </c>
      <c r="W13">
        <f t="shared" si="6"/>
        <v>29</v>
      </c>
    </row>
    <row r="14" spans="1:23" x14ac:dyDescent="0.25">
      <c r="A14" s="1" t="s">
        <v>18</v>
      </c>
      <c r="B14" s="1">
        <v>62</v>
      </c>
      <c r="C14" s="1">
        <v>19</v>
      </c>
      <c r="D14" s="1">
        <v>3773253</v>
      </c>
      <c r="E14" s="1">
        <v>1609917</v>
      </c>
      <c r="F14" s="1">
        <v>1</v>
      </c>
      <c r="H14" s="1" t="s">
        <v>17</v>
      </c>
      <c r="I14" s="1">
        <v>75</v>
      </c>
      <c r="J14" s="1">
        <v>18</v>
      </c>
      <c r="K14" s="1">
        <v>2787575</v>
      </c>
      <c r="L14" s="1">
        <v>212470</v>
      </c>
      <c r="M14" s="1">
        <v>3</v>
      </c>
      <c r="O14" s="1" t="s">
        <v>17</v>
      </c>
      <c r="P14">
        <f t="shared" si="0"/>
        <v>0.75757575757575757</v>
      </c>
      <c r="Q14">
        <f t="shared" si="1"/>
        <v>1</v>
      </c>
      <c r="R14">
        <f t="shared" si="2"/>
        <v>5.5293938279687545E-2</v>
      </c>
      <c r="S14">
        <f t="shared" si="3"/>
        <v>0.98738174801148393</v>
      </c>
      <c r="T14">
        <f t="shared" si="4"/>
        <v>0.6</v>
      </c>
      <c r="V14" s="6">
        <f t="shared" si="5"/>
        <v>0.65580786453096152</v>
      </c>
      <c r="W14">
        <f t="shared" si="6"/>
        <v>2</v>
      </c>
    </row>
    <row r="15" spans="1:23" x14ac:dyDescent="0.25">
      <c r="A15" s="1" t="s">
        <v>19</v>
      </c>
      <c r="B15" s="1">
        <v>80</v>
      </c>
      <c r="C15" s="1">
        <v>23</v>
      </c>
      <c r="D15" s="1">
        <v>8717313</v>
      </c>
      <c r="E15" s="1">
        <v>805551</v>
      </c>
      <c r="F15" s="1">
        <v>1</v>
      </c>
      <c r="H15" s="1" t="s">
        <v>18</v>
      </c>
      <c r="I15" s="1">
        <v>62</v>
      </c>
      <c r="J15" s="1">
        <v>19</v>
      </c>
      <c r="K15" s="1">
        <v>3773253</v>
      </c>
      <c r="L15" s="1">
        <v>1609917</v>
      </c>
      <c r="M15" s="1">
        <v>1</v>
      </c>
      <c r="O15" s="1" t="s">
        <v>18</v>
      </c>
      <c r="P15">
        <f t="shared" si="0"/>
        <v>0.6262626262626263</v>
      </c>
      <c r="Q15">
        <f t="shared" si="1"/>
        <v>0.94736842105263153</v>
      </c>
      <c r="R15">
        <f t="shared" si="2"/>
        <v>4.0849632929464308E-2</v>
      </c>
      <c r="S15">
        <f t="shared" si="3"/>
        <v>0.13031044457571414</v>
      </c>
      <c r="T15">
        <f t="shared" si="4"/>
        <v>0.2</v>
      </c>
      <c r="V15" s="6">
        <f t="shared" si="5"/>
        <v>0.35684764548508674</v>
      </c>
      <c r="W15">
        <f t="shared" si="6"/>
        <v>46</v>
      </c>
    </row>
    <row r="16" spans="1:23" x14ac:dyDescent="0.25">
      <c r="A16" s="1" t="s">
        <v>20</v>
      </c>
      <c r="B16" s="1">
        <v>75</v>
      </c>
      <c r="C16" s="1">
        <v>18</v>
      </c>
      <c r="D16" s="1">
        <v>7172278</v>
      </c>
      <c r="E16" s="1">
        <v>4866612</v>
      </c>
      <c r="F16" s="1">
        <v>1</v>
      </c>
      <c r="H16" s="1" t="s">
        <v>19</v>
      </c>
      <c r="I16" s="1">
        <v>80</v>
      </c>
      <c r="J16" s="1">
        <v>23</v>
      </c>
      <c r="K16" s="1">
        <v>8717313</v>
      </c>
      <c r="L16" s="1">
        <v>805551</v>
      </c>
      <c r="M16" s="1">
        <v>1</v>
      </c>
      <c r="O16" s="1" t="s">
        <v>19</v>
      </c>
      <c r="P16">
        <f t="shared" si="0"/>
        <v>0.80808080808080807</v>
      </c>
      <c r="Q16">
        <f t="shared" si="1"/>
        <v>0.78260869565217395</v>
      </c>
      <c r="R16">
        <f t="shared" si="2"/>
        <v>1.7681595234678393E-2</v>
      </c>
      <c r="S16">
        <f t="shared" si="3"/>
        <v>0.26042919690994115</v>
      </c>
      <c r="T16">
        <f t="shared" si="4"/>
        <v>0.2</v>
      </c>
      <c r="V16" s="6">
        <f t="shared" si="5"/>
        <v>0.41630727041838378</v>
      </c>
      <c r="W16">
        <f t="shared" si="6"/>
        <v>35</v>
      </c>
    </row>
    <row r="17" spans="1:23" x14ac:dyDescent="0.25">
      <c r="A17" s="1" t="s">
        <v>21</v>
      </c>
      <c r="B17" s="1">
        <v>72</v>
      </c>
      <c r="C17" s="1">
        <v>20</v>
      </c>
      <c r="D17" s="1">
        <v>280801</v>
      </c>
      <c r="E17" s="1">
        <v>341388</v>
      </c>
      <c r="F17" s="1">
        <v>1</v>
      </c>
      <c r="H17" s="1" t="s">
        <v>20</v>
      </c>
      <c r="I17" s="1">
        <v>75</v>
      </c>
      <c r="J17" s="1">
        <v>18</v>
      </c>
      <c r="K17" s="1">
        <v>7172278</v>
      </c>
      <c r="L17" s="1">
        <v>4866612</v>
      </c>
      <c r="M17" s="1">
        <v>1</v>
      </c>
      <c r="O17" s="1" t="s">
        <v>20</v>
      </c>
      <c r="P17">
        <f t="shared" si="0"/>
        <v>0.75757575757575757</v>
      </c>
      <c r="Q17">
        <f t="shared" si="1"/>
        <v>1</v>
      </c>
      <c r="R17">
        <f t="shared" si="2"/>
        <v>2.1490522258060828E-2</v>
      </c>
      <c r="S17">
        <f t="shared" si="3"/>
        <v>4.3107812991871962E-2</v>
      </c>
      <c r="T17">
        <f t="shared" si="4"/>
        <v>0.2</v>
      </c>
      <c r="V17" s="6">
        <f t="shared" si="5"/>
        <v>0.38019239432271379</v>
      </c>
      <c r="W17">
        <f t="shared" si="6"/>
        <v>39</v>
      </c>
    </row>
    <row r="18" spans="1:23" x14ac:dyDescent="0.25">
      <c r="A18" s="1" t="s">
        <v>22</v>
      </c>
      <c r="B18" s="1">
        <v>62</v>
      </c>
      <c r="C18" s="1">
        <v>21</v>
      </c>
      <c r="D18" s="1">
        <v>7906695</v>
      </c>
      <c r="E18" s="1">
        <v>2689269</v>
      </c>
      <c r="F18" s="1">
        <v>3</v>
      </c>
      <c r="H18" s="1" t="s">
        <v>21</v>
      </c>
      <c r="I18" s="1">
        <v>72</v>
      </c>
      <c r="J18" s="1">
        <v>20</v>
      </c>
      <c r="K18" s="1">
        <v>280801</v>
      </c>
      <c r="L18" s="1">
        <v>341388</v>
      </c>
      <c r="M18" s="1">
        <v>1</v>
      </c>
      <c r="O18" s="1" t="s">
        <v>21</v>
      </c>
      <c r="P18">
        <f t="shared" si="0"/>
        <v>0.72727272727272729</v>
      </c>
      <c r="Q18">
        <f t="shared" si="1"/>
        <v>0.9</v>
      </c>
      <c r="R18">
        <f t="shared" si="2"/>
        <v>0.54891542409037009</v>
      </c>
      <c r="S18">
        <f t="shared" si="3"/>
        <v>0.61451779207236346</v>
      </c>
      <c r="T18">
        <f t="shared" si="4"/>
        <v>0.2</v>
      </c>
      <c r="V18" s="6">
        <f t="shared" si="5"/>
        <v>0.58086846141436488</v>
      </c>
      <c r="W18">
        <f t="shared" si="6"/>
        <v>7</v>
      </c>
    </row>
    <row r="19" spans="1:23" x14ac:dyDescent="0.25">
      <c r="A19" s="1" t="s">
        <v>23</v>
      </c>
      <c r="B19" s="1">
        <v>70</v>
      </c>
      <c r="C19" s="1">
        <v>22</v>
      </c>
      <c r="D19" s="1">
        <v>3956537</v>
      </c>
      <c r="E19" s="1">
        <v>2452157</v>
      </c>
      <c r="F19" s="1">
        <v>1</v>
      </c>
      <c r="H19" s="1" t="s">
        <v>22</v>
      </c>
      <c r="I19" s="1">
        <v>62</v>
      </c>
      <c r="J19" s="1">
        <v>21</v>
      </c>
      <c r="K19" s="1">
        <v>7906695</v>
      </c>
      <c r="L19" s="1">
        <v>2689269</v>
      </c>
      <c r="M19" s="1">
        <v>3</v>
      </c>
      <c r="O19" s="1" t="s">
        <v>22</v>
      </c>
      <c r="P19">
        <f t="shared" si="0"/>
        <v>0.6262626262626263</v>
      </c>
      <c r="Q19">
        <f t="shared" si="1"/>
        <v>0.8571428571428571</v>
      </c>
      <c r="R19">
        <f t="shared" si="2"/>
        <v>1.9494365218337119E-2</v>
      </c>
      <c r="S19">
        <f t="shared" si="3"/>
        <v>7.8009674748044919E-2</v>
      </c>
      <c r="T19">
        <f t="shared" si="4"/>
        <v>0.6</v>
      </c>
      <c r="V19" s="6">
        <f t="shared" si="5"/>
        <v>0.41309388158635002</v>
      </c>
      <c r="W19">
        <f t="shared" si="6"/>
        <v>37</v>
      </c>
    </row>
    <row r="20" spans="1:23" x14ac:dyDescent="0.25">
      <c r="A20" s="1" t="s">
        <v>24</v>
      </c>
      <c r="B20" s="1">
        <v>91</v>
      </c>
      <c r="C20" s="1">
        <v>21</v>
      </c>
      <c r="D20" s="1">
        <v>1393729</v>
      </c>
      <c r="E20" s="1">
        <v>4083955</v>
      </c>
      <c r="F20" s="1">
        <v>0</v>
      </c>
      <c r="H20" s="1" t="s">
        <v>23</v>
      </c>
      <c r="I20" s="1">
        <v>70</v>
      </c>
      <c r="J20" s="1">
        <v>22</v>
      </c>
      <c r="K20" s="1">
        <v>3956537</v>
      </c>
      <c r="L20" s="1">
        <v>2452157</v>
      </c>
      <c r="M20" s="1">
        <v>1</v>
      </c>
      <c r="O20" s="1" t="s">
        <v>23</v>
      </c>
      <c r="P20">
        <f t="shared" si="0"/>
        <v>0.70707070707070707</v>
      </c>
      <c r="Q20">
        <f t="shared" si="1"/>
        <v>0.81818181818181823</v>
      </c>
      <c r="R20">
        <f t="shared" si="2"/>
        <v>3.895730028557802E-2</v>
      </c>
      <c r="S20">
        <f t="shared" si="3"/>
        <v>8.5552841844955277E-2</v>
      </c>
      <c r="T20">
        <f t="shared" si="4"/>
        <v>0.2</v>
      </c>
      <c r="V20" s="6">
        <f t="shared" si="5"/>
        <v>0.35884142236550065</v>
      </c>
      <c r="W20">
        <f t="shared" si="6"/>
        <v>45</v>
      </c>
    </row>
    <row r="21" spans="1:23" x14ac:dyDescent="0.25">
      <c r="A21" s="1" t="s">
        <v>25</v>
      </c>
      <c r="B21" s="1">
        <v>91</v>
      </c>
      <c r="C21" s="1">
        <v>23</v>
      </c>
      <c r="D21" s="1">
        <v>4033060</v>
      </c>
      <c r="E21" s="1">
        <v>4546419</v>
      </c>
      <c r="F21" s="1">
        <v>5</v>
      </c>
      <c r="H21" s="1" t="s">
        <v>24</v>
      </c>
      <c r="I21" s="1">
        <v>91</v>
      </c>
      <c r="J21" s="1">
        <v>21</v>
      </c>
      <c r="K21" s="1">
        <v>1393729</v>
      </c>
      <c r="L21" s="1">
        <v>4083955</v>
      </c>
      <c r="M21" s="1">
        <v>0</v>
      </c>
      <c r="O21" s="1" t="s">
        <v>24</v>
      </c>
      <c r="P21">
        <f t="shared" si="0"/>
        <v>0.91919191919191923</v>
      </c>
      <c r="Q21">
        <f t="shared" si="1"/>
        <v>0.8571428571428571</v>
      </c>
      <c r="R21">
        <f t="shared" si="2"/>
        <v>0.11059251834467103</v>
      </c>
      <c r="S21">
        <f t="shared" si="3"/>
        <v>5.1369077279255035E-2</v>
      </c>
      <c r="T21">
        <f t="shared" si="4"/>
        <v>0</v>
      </c>
      <c r="V21" s="6">
        <f t="shared" si="5"/>
        <v>0.39386418059664668</v>
      </c>
      <c r="W21">
        <f t="shared" si="6"/>
        <v>38</v>
      </c>
    </row>
    <row r="22" spans="1:23" x14ac:dyDescent="0.25">
      <c r="A22" s="1" t="s">
        <v>26</v>
      </c>
      <c r="B22" s="1">
        <v>61</v>
      </c>
      <c r="C22" s="1">
        <v>18</v>
      </c>
      <c r="D22" s="1">
        <v>6309841</v>
      </c>
      <c r="E22" s="1">
        <v>6317758</v>
      </c>
      <c r="F22" s="1">
        <v>5</v>
      </c>
      <c r="H22" s="1" t="s">
        <v>25</v>
      </c>
      <c r="I22" s="1">
        <v>91</v>
      </c>
      <c r="J22" s="1">
        <v>23</v>
      </c>
      <c r="K22" s="1">
        <v>4033060</v>
      </c>
      <c r="L22" s="1">
        <v>4546419</v>
      </c>
      <c r="M22" s="1">
        <v>5</v>
      </c>
      <c r="O22" s="1" t="s">
        <v>25</v>
      </c>
      <c r="P22">
        <f t="shared" si="0"/>
        <v>0.91919191919191923</v>
      </c>
      <c r="Q22">
        <f t="shared" si="1"/>
        <v>0.78260869565217395</v>
      </c>
      <c r="R22">
        <f t="shared" si="2"/>
        <v>3.8218127178866669E-2</v>
      </c>
      <c r="S22">
        <f t="shared" si="3"/>
        <v>4.6143789210805253E-2</v>
      </c>
      <c r="T22">
        <f t="shared" si="4"/>
        <v>1</v>
      </c>
      <c r="V22" s="6">
        <f t="shared" si="5"/>
        <v>0.57089082860072748</v>
      </c>
      <c r="W22">
        <f t="shared" si="6"/>
        <v>8</v>
      </c>
    </row>
    <row r="23" spans="1:23" x14ac:dyDescent="0.25">
      <c r="A23" s="1" t="s">
        <v>27</v>
      </c>
      <c r="B23" s="1">
        <v>52</v>
      </c>
      <c r="C23" s="1">
        <v>20</v>
      </c>
      <c r="D23" s="1">
        <v>5375467</v>
      </c>
      <c r="E23" s="1">
        <v>7757577</v>
      </c>
      <c r="F23" s="1">
        <v>3</v>
      </c>
      <c r="H23" s="1" t="s">
        <v>26</v>
      </c>
      <c r="I23" s="1">
        <v>61</v>
      </c>
      <c r="J23" s="1">
        <v>18</v>
      </c>
      <c r="K23" s="1">
        <v>6309841</v>
      </c>
      <c r="L23" s="1">
        <v>6317758</v>
      </c>
      <c r="M23" s="1">
        <v>5</v>
      </c>
      <c r="O23" s="1" t="s">
        <v>26</v>
      </c>
      <c r="P23">
        <f t="shared" si="0"/>
        <v>0.61616161616161613</v>
      </c>
      <c r="Q23">
        <f t="shared" si="1"/>
        <v>1</v>
      </c>
      <c r="R23">
        <f t="shared" si="2"/>
        <v>2.4427873856092411E-2</v>
      </c>
      <c r="S23">
        <f t="shared" si="3"/>
        <v>3.3206241834524211E-2</v>
      </c>
      <c r="T23">
        <f t="shared" si="4"/>
        <v>1</v>
      </c>
      <c r="V23" s="6">
        <f t="shared" si="5"/>
        <v>0.49637530798660817</v>
      </c>
      <c r="W23">
        <f t="shared" si="6"/>
        <v>18</v>
      </c>
    </row>
    <row r="24" spans="1:23" x14ac:dyDescent="0.25">
      <c r="A24" s="1" t="s">
        <v>28</v>
      </c>
      <c r="B24" s="1">
        <v>94</v>
      </c>
      <c r="C24" s="1">
        <v>24</v>
      </c>
      <c r="D24" s="1">
        <v>3736252</v>
      </c>
      <c r="E24" s="1">
        <v>5239102</v>
      </c>
      <c r="F24" s="1">
        <v>0</v>
      </c>
      <c r="H24" s="1" t="s">
        <v>27</v>
      </c>
      <c r="I24" s="1">
        <v>52</v>
      </c>
      <c r="J24" s="1">
        <v>20</v>
      </c>
      <c r="K24" s="1">
        <v>5375467</v>
      </c>
      <c r="L24" s="1">
        <v>7757577</v>
      </c>
      <c r="M24" s="1">
        <v>3</v>
      </c>
      <c r="O24" s="1" t="s">
        <v>27</v>
      </c>
      <c r="P24">
        <f t="shared" si="0"/>
        <v>0.5252525252525253</v>
      </c>
      <c r="Q24">
        <f t="shared" si="1"/>
        <v>0.9</v>
      </c>
      <c r="R24">
        <f t="shared" si="2"/>
        <v>2.867397381474019E-2</v>
      </c>
      <c r="S24">
        <f t="shared" si="3"/>
        <v>2.7043108950127081E-2</v>
      </c>
      <c r="T24">
        <f t="shared" si="4"/>
        <v>0.6</v>
      </c>
      <c r="V24" s="6">
        <f t="shared" si="5"/>
        <v>0.37871917412873107</v>
      </c>
      <c r="W24">
        <f t="shared" si="6"/>
        <v>41</v>
      </c>
    </row>
    <row r="25" spans="1:23" x14ac:dyDescent="0.25">
      <c r="A25" s="1" t="s">
        <v>29</v>
      </c>
      <c r="B25" s="1">
        <v>89</v>
      </c>
      <c r="C25" s="1">
        <v>21</v>
      </c>
      <c r="D25" s="1">
        <v>5315110</v>
      </c>
      <c r="E25" s="1">
        <v>1927022</v>
      </c>
      <c r="F25" s="1">
        <v>3</v>
      </c>
      <c r="H25" s="1" t="s">
        <v>28</v>
      </c>
      <c r="I25" s="1">
        <v>94</v>
      </c>
      <c r="J25" s="1">
        <v>24</v>
      </c>
      <c r="K25" s="1">
        <v>3736252</v>
      </c>
      <c r="L25" s="1">
        <v>5239102</v>
      </c>
      <c r="M25" s="1">
        <v>0</v>
      </c>
      <c r="O25" s="1" t="s">
        <v>28</v>
      </c>
      <c r="P25">
        <f t="shared" si="0"/>
        <v>0.9494949494949495</v>
      </c>
      <c r="Q25">
        <f t="shared" si="1"/>
        <v>0.75</v>
      </c>
      <c r="R25">
        <f t="shared" si="2"/>
        <v>4.1254176645472519E-2</v>
      </c>
      <c r="S25">
        <f t="shared" si="3"/>
        <v>4.004293102138496E-2</v>
      </c>
      <c r="T25">
        <f t="shared" si="4"/>
        <v>0</v>
      </c>
      <c r="V25" s="6">
        <f t="shared" si="5"/>
        <v>0.37610790638185632</v>
      </c>
      <c r="W25">
        <f t="shared" si="6"/>
        <v>42</v>
      </c>
    </row>
    <row r="26" spans="1:23" x14ac:dyDescent="0.25">
      <c r="A26" s="1" t="s">
        <v>30</v>
      </c>
      <c r="B26" s="1">
        <v>88</v>
      </c>
      <c r="C26" s="1">
        <v>20</v>
      </c>
      <c r="D26" s="1">
        <v>426519</v>
      </c>
      <c r="E26" s="1">
        <v>1988503</v>
      </c>
      <c r="F26" s="1">
        <v>3</v>
      </c>
      <c r="H26" s="1" t="s">
        <v>29</v>
      </c>
      <c r="I26" s="1">
        <v>89</v>
      </c>
      <c r="J26" s="1">
        <v>21</v>
      </c>
      <c r="K26" s="1">
        <v>5315110</v>
      </c>
      <c r="L26" s="1">
        <v>1927022</v>
      </c>
      <c r="M26" s="1">
        <v>3</v>
      </c>
      <c r="O26" s="1" t="s">
        <v>29</v>
      </c>
      <c r="P26">
        <f t="shared" si="0"/>
        <v>0.89898989898989901</v>
      </c>
      <c r="Q26">
        <f t="shared" si="1"/>
        <v>0.8571428571428571</v>
      </c>
      <c r="R26">
        <f t="shared" si="2"/>
        <v>2.8999587967135206E-2</v>
      </c>
      <c r="S26">
        <f t="shared" si="3"/>
        <v>0.10886694599231353</v>
      </c>
      <c r="T26">
        <f t="shared" si="4"/>
        <v>0.6</v>
      </c>
      <c r="V26" s="6">
        <f t="shared" si="5"/>
        <v>0.50298456220314514</v>
      </c>
      <c r="W26">
        <f t="shared" si="6"/>
        <v>16</v>
      </c>
    </row>
    <row r="27" spans="1:23" x14ac:dyDescent="0.25">
      <c r="A27" s="1" t="s">
        <v>31</v>
      </c>
      <c r="B27" s="1">
        <v>57</v>
      </c>
      <c r="C27" s="1">
        <v>20</v>
      </c>
      <c r="D27" s="1">
        <v>9872257</v>
      </c>
      <c r="E27" s="1">
        <v>4643613</v>
      </c>
      <c r="F27" s="1">
        <v>4</v>
      </c>
      <c r="H27" s="1" t="s">
        <v>30</v>
      </c>
      <c r="I27" s="1">
        <v>88</v>
      </c>
      <c r="J27" s="1">
        <v>20</v>
      </c>
      <c r="K27" s="1">
        <v>426519</v>
      </c>
      <c r="L27" s="1">
        <v>1988503</v>
      </c>
      <c r="M27" s="1">
        <v>3</v>
      </c>
      <c r="O27" s="1" t="s">
        <v>30</v>
      </c>
      <c r="P27">
        <f t="shared" si="0"/>
        <v>0.88888888888888884</v>
      </c>
      <c r="Q27">
        <f t="shared" si="1"/>
        <v>0.9</v>
      </c>
      <c r="R27">
        <f t="shared" si="2"/>
        <v>0.36138132181684757</v>
      </c>
      <c r="S27">
        <f t="shared" si="3"/>
        <v>0.10550097233949358</v>
      </c>
      <c r="T27">
        <f t="shared" si="4"/>
        <v>0.6</v>
      </c>
      <c r="V27" s="6">
        <f t="shared" si="5"/>
        <v>0.57004312549793501</v>
      </c>
      <c r="W27">
        <f t="shared" si="6"/>
        <v>10</v>
      </c>
    </row>
    <row r="28" spans="1:23" x14ac:dyDescent="0.25">
      <c r="A28" s="1" t="s">
        <v>32</v>
      </c>
      <c r="B28" s="1">
        <v>79</v>
      </c>
      <c r="C28" s="1">
        <v>20</v>
      </c>
      <c r="D28" s="1">
        <v>5830341</v>
      </c>
      <c r="E28" s="1">
        <v>6780483</v>
      </c>
      <c r="F28" s="1">
        <v>2</v>
      </c>
      <c r="H28" s="1" t="s">
        <v>31</v>
      </c>
      <c r="I28" s="1">
        <v>57</v>
      </c>
      <c r="J28" s="1">
        <v>20</v>
      </c>
      <c r="K28" s="1">
        <v>9872257</v>
      </c>
      <c r="L28" s="1">
        <v>4643613</v>
      </c>
      <c r="M28" s="1">
        <v>4</v>
      </c>
      <c r="O28" s="1" t="s">
        <v>31</v>
      </c>
      <c r="P28">
        <f t="shared" si="0"/>
        <v>0.5757575757575758</v>
      </c>
      <c r="Q28">
        <f t="shared" si="1"/>
        <v>0.9</v>
      </c>
      <c r="R28">
        <f t="shared" si="2"/>
        <v>1.5613045730069629E-2</v>
      </c>
      <c r="S28">
        <f t="shared" si="3"/>
        <v>4.5177968103715792E-2</v>
      </c>
      <c r="T28">
        <f t="shared" si="4"/>
        <v>0.8</v>
      </c>
      <c r="V28" s="6">
        <f t="shared" si="5"/>
        <v>0.43488547549402984</v>
      </c>
      <c r="W28">
        <f t="shared" si="6"/>
        <v>32</v>
      </c>
    </row>
    <row r="29" spans="1:23" x14ac:dyDescent="0.25">
      <c r="A29" s="1" t="s">
        <v>33</v>
      </c>
      <c r="B29" s="1">
        <v>85</v>
      </c>
      <c r="C29" s="1">
        <v>20</v>
      </c>
      <c r="D29" s="1">
        <v>3750454</v>
      </c>
      <c r="E29" s="1">
        <v>2512738</v>
      </c>
      <c r="F29" s="1">
        <v>2</v>
      </c>
      <c r="H29" s="1" t="s">
        <v>32</v>
      </c>
      <c r="I29" s="1">
        <v>79</v>
      </c>
      <c r="J29" s="1">
        <v>20</v>
      </c>
      <c r="K29" s="1">
        <v>5830341</v>
      </c>
      <c r="L29" s="1">
        <v>6780483</v>
      </c>
      <c r="M29" s="1">
        <v>2</v>
      </c>
      <c r="O29" s="1" t="s">
        <v>32</v>
      </c>
      <c r="P29">
        <f t="shared" si="0"/>
        <v>0.79797979797979801</v>
      </c>
      <c r="Q29">
        <f t="shared" si="1"/>
        <v>0.9</v>
      </c>
      <c r="R29">
        <f t="shared" si="2"/>
        <v>2.6436875647582191E-2</v>
      </c>
      <c r="S29">
        <f t="shared" si="3"/>
        <v>3.0940126241744137E-2</v>
      </c>
      <c r="T29">
        <f t="shared" si="4"/>
        <v>0.4</v>
      </c>
      <c r="V29" s="6">
        <f t="shared" si="5"/>
        <v>0.42086933977180468</v>
      </c>
      <c r="W29">
        <f t="shared" si="6"/>
        <v>34</v>
      </c>
    </row>
    <row r="30" spans="1:23" x14ac:dyDescent="0.25">
      <c r="A30" s="1" t="s">
        <v>34</v>
      </c>
      <c r="B30" s="1">
        <v>83</v>
      </c>
      <c r="C30" s="1">
        <v>19</v>
      </c>
      <c r="D30" s="1">
        <v>8919959</v>
      </c>
      <c r="E30" s="1">
        <v>4138213</v>
      </c>
      <c r="F30" s="1">
        <v>0</v>
      </c>
      <c r="H30" s="1" t="s">
        <v>33</v>
      </c>
      <c r="I30" s="1">
        <v>85</v>
      </c>
      <c r="J30" s="1">
        <v>20</v>
      </c>
      <c r="K30" s="1">
        <v>3750454</v>
      </c>
      <c r="L30" s="1">
        <v>2512738</v>
      </c>
      <c r="M30" s="1">
        <v>2</v>
      </c>
      <c r="O30" s="1" t="s">
        <v>33</v>
      </c>
      <c r="P30">
        <f t="shared" si="0"/>
        <v>0.85858585858585856</v>
      </c>
      <c r="Q30">
        <f t="shared" si="1"/>
        <v>0.9</v>
      </c>
      <c r="R30">
        <f t="shared" si="2"/>
        <v>4.109795774058287E-2</v>
      </c>
      <c r="S30">
        <f t="shared" si="3"/>
        <v>8.349020072924436E-2</v>
      </c>
      <c r="T30">
        <f t="shared" si="4"/>
        <v>0.4</v>
      </c>
      <c r="V30" s="6">
        <f t="shared" si="5"/>
        <v>0.45249338926972305</v>
      </c>
      <c r="W30">
        <f t="shared" si="6"/>
        <v>23</v>
      </c>
    </row>
    <row r="31" spans="1:23" x14ac:dyDescent="0.25">
      <c r="A31" s="1" t="s">
        <v>35</v>
      </c>
      <c r="B31" s="1">
        <v>55</v>
      </c>
      <c r="C31" s="1">
        <v>21</v>
      </c>
      <c r="D31" s="1">
        <v>2021371</v>
      </c>
      <c r="E31" s="1">
        <v>557276</v>
      </c>
      <c r="F31" s="1">
        <v>4</v>
      </c>
      <c r="H31" s="1" t="s">
        <v>34</v>
      </c>
      <c r="I31" s="1">
        <v>83</v>
      </c>
      <c r="J31" s="1">
        <v>19</v>
      </c>
      <c r="K31" s="1">
        <v>8919959</v>
      </c>
      <c r="L31" s="1">
        <v>4138213</v>
      </c>
      <c r="M31" s="1">
        <v>0</v>
      </c>
      <c r="O31" s="1" t="s">
        <v>34</v>
      </c>
      <c r="P31">
        <f t="shared" si="0"/>
        <v>0.83838383838383834</v>
      </c>
      <c r="Q31">
        <f t="shared" si="1"/>
        <v>0.94736842105263153</v>
      </c>
      <c r="R31">
        <f t="shared" si="2"/>
        <v>1.7279900053352264E-2</v>
      </c>
      <c r="S31">
        <f t="shared" si="3"/>
        <v>5.0695553853801145E-2</v>
      </c>
      <c r="T31">
        <f t="shared" si="4"/>
        <v>0</v>
      </c>
      <c r="V31" s="6">
        <f t="shared" si="5"/>
        <v>0.35984708440184532</v>
      </c>
      <c r="W31">
        <f t="shared" si="6"/>
        <v>44</v>
      </c>
    </row>
    <row r="32" spans="1:23" x14ac:dyDescent="0.25">
      <c r="A32" s="1" t="s">
        <v>36</v>
      </c>
      <c r="B32" s="1">
        <v>57</v>
      </c>
      <c r="C32" s="1">
        <v>19</v>
      </c>
      <c r="D32" s="1">
        <v>9257207</v>
      </c>
      <c r="E32" s="1">
        <v>5431011</v>
      </c>
      <c r="F32" s="1">
        <v>5</v>
      </c>
      <c r="H32" s="1" t="s">
        <v>35</v>
      </c>
      <c r="I32" s="1">
        <v>55</v>
      </c>
      <c r="J32" s="1">
        <v>21</v>
      </c>
      <c r="K32" s="1">
        <v>2021371</v>
      </c>
      <c r="L32" s="1">
        <v>557276</v>
      </c>
      <c r="M32" s="1">
        <v>4</v>
      </c>
      <c r="O32" s="1" t="s">
        <v>35</v>
      </c>
      <c r="P32">
        <f t="shared" si="0"/>
        <v>0.55555555555555558</v>
      </c>
      <c r="Q32">
        <f t="shared" si="1"/>
        <v>0.8571428571428571</v>
      </c>
      <c r="R32">
        <f t="shared" si="2"/>
        <v>7.625319646912912E-2</v>
      </c>
      <c r="S32">
        <f t="shared" si="3"/>
        <v>0.37645439602638547</v>
      </c>
      <c r="T32">
        <f t="shared" si="4"/>
        <v>0.8</v>
      </c>
      <c r="V32" s="6">
        <f t="shared" si="5"/>
        <v>0.50292247088005526</v>
      </c>
      <c r="W32">
        <f t="shared" si="6"/>
        <v>17</v>
      </c>
    </row>
    <row r="33" spans="1:23" x14ac:dyDescent="0.25">
      <c r="A33" s="1" t="s">
        <v>37</v>
      </c>
      <c r="B33" s="1">
        <v>55</v>
      </c>
      <c r="C33" s="1">
        <v>23</v>
      </c>
      <c r="D33" s="1">
        <v>154136</v>
      </c>
      <c r="E33" s="1">
        <v>5435235</v>
      </c>
      <c r="F33" s="1">
        <v>0</v>
      </c>
      <c r="H33" s="1" t="s">
        <v>36</v>
      </c>
      <c r="I33" s="1">
        <v>57</v>
      </c>
      <c r="J33" s="1">
        <v>19</v>
      </c>
      <c r="K33" s="1">
        <v>9257207</v>
      </c>
      <c r="L33" s="1">
        <v>5431011</v>
      </c>
      <c r="M33" s="1">
        <v>5</v>
      </c>
      <c r="O33" s="1" t="s">
        <v>36</v>
      </c>
      <c r="P33">
        <f t="shared" si="0"/>
        <v>0.5757575757575758</v>
      </c>
      <c r="Q33">
        <f t="shared" si="1"/>
        <v>0.94736842105263153</v>
      </c>
      <c r="R33">
        <f t="shared" si="2"/>
        <v>1.6650378456482609E-2</v>
      </c>
      <c r="S33">
        <f t="shared" si="3"/>
        <v>3.862798289305619E-2</v>
      </c>
      <c r="T33">
        <f t="shared" si="4"/>
        <v>1</v>
      </c>
      <c r="V33" s="6">
        <f t="shared" si="5"/>
        <v>0.47851978710244364</v>
      </c>
      <c r="W33">
        <f t="shared" si="6"/>
        <v>20</v>
      </c>
    </row>
    <row r="34" spans="1:23" x14ac:dyDescent="0.25">
      <c r="A34" s="1" t="s">
        <v>38</v>
      </c>
      <c r="B34" s="1">
        <v>59</v>
      </c>
      <c r="C34" s="1">
        <v>24</v>
      </c>
      <c r="D34" s="1">
        <v>287480</v>
      </c>
      <c r="E34" s="1">
        <v>7532866</v>
      </c>
      <c r="F34" s="1">
        <v>3</v>
      </c>
      <c r="H34" s="1" t="s">
        <v>37</v>
      </c>
      <c r="I34" s="1">
        <v>55</v>
      </c>
      <c r="J34" s="1">
        <v>23</v>
      </c>
      <c r="K34" s="1">
        <v>154136</v>
      </c>
      <c r="L34" s="1">
        <v>5435235</v>
      </c>
      <c r="M34" s="1">
        <v>0</v>
      </c>
      <c r="O34" s="1" t="s">
        <v>37</v>
      </c>
      <c r="P34">
        <f t="shared" si="0"/>
        <v>0.55555555555555558</v>
      </c>
      <c r="Q34">
        <f t="shared" si="1"/>
        <v>0.78260869565217395</v>
      </c>
      <c r="R34">
        <f t="shared" si="2"/>
        <v>1</v>
      </c>
      <c r="S34">
        <f t="shared" si="3"/>
        <v>3.8597963105551095E-2</v>
      </c>
      <c r="T34">
        <f t="shared" si="4"/>
        <v>0</v>
      </c>
      <c r="V34" s="6">
        <f t="shared" si="5"/>
        <v>0.4526471288529943</v>
      </c>
      <c r="W34">
        <f t="shared" si="6"/>
        <v>22</v>
      </c>
    </row>
    <row r="35" spans="1:23" x14ac:dyDescent="0.25">
      <c r="A35" s="1" t="s">
        <v>39</v>
      </c>
      <c r="B35" s="1">
        <v>89</v>
      </c>
      <c r="C35" s="1">
        <v>23</v>
      </c>
      <c r="D35" s="1">
        <v>4604669</v>
      </c>
      <c r="E35" s="1">
        <v>6326451</v>
      </c>
      <c r="F35" s="1">
        <v>4</v>
      </c>
      <c r="H35" s="1" t="s">
        <v>38</v>
      </c>
      <c r="I35" s="1">
        <v>59</v>
      </c>
      <c r="J35" s="1">
        <v>24</v>
      </c>
      <c r="K35" s="1">
        <v>287480</v>
      </c>
      <c r="L35" s="1">
        <v>7532866</v>
      </c>
      <c r="M35" s="1">
        <v>3</v>
      </c>
      <c r="O35" s="1" t="s">
        <v>38</v>
      </c>
      <c r="P35">
        <f t="shared" si="0"/>
        <v>0.59595959595959591</v>
      </c>
      <c r="Q35">
        <f t="shared" si="1"/>
        <v>0.75</v>
      </c>
      <c r="R35">
        <f t="shared" si="2"/>
        <v>0.53616251565326278</v>
      </c>
      <c r="S35">
        <f t="shared" si="3"/>
        <v>2.7849825020118506E-2</v>
      </c>
      <c r="T35">
        <f t="shared" si="4"/>
        <v>0.6</v>
      </c>
      <c r="V35" s="6">
        <f t="shared" si="5"/>
        <v>0.48659034692255504</v>
      </c>
      <c r="W35">
        <f t="shared" si="6"/>
        <v>19</v>
      </c>
    </row>
    <row r="36" spans="1:23" x14ac:dyDescent="0.25">
      <c r="A36" s="1" t="s">
        <v>40</v>
      </c>
      <c r="B36" s="1">
        <v>68</v>
      </c>
      <c r="C36" s="1">
        <v>18</v>
      </c>
      <c r="D36" s="1">
        <v>879772</v>
      </c>
      <c r="E36" s="1">
        <v>209789</v>
      </c>
      <c r="F36" s="1">
        <v>3</v>
      </c>
      <c r="H36" s="1" t="s">
        <v>39</v>
      </c>
      <c r="I36" s="1">
        <v>89</v>
      </c>
      <c r="J36" s="1">
        <v>23</v>
      </c>
      <c r="K36" s="1">
        <v>4604669</v>
      </c>
      <c r="L36" s="1">
        <v>6326451</v>
      </c>
      <c r="M36" s="1">
        <v>4</v>
      </c>
      <c r="O36" s="1" t="s">
        <v>39</v>
      </c>
      <c r="P36">
        <f t="shared" si="0"/>
        <v>0.89898989898989901</v>
      </c>
      <c r="Q36">
        <f t="shared" si="1"/>
        <v>0.78260869565217395</v>
      </c>
      <c r="R36">
        <f t="shared" si="2"/>
        <v>3.3473850129075507E-2</v>
      </c>
      <c r="S36">
        <f t="shared" si="3"/>
        <v>3.3160614063082128E-2</v>
      </c>
      <c r="T36">
        <f t="shared" si="4"/>
        <v>0.8</v>
      </c>
      <c r="V36" s="6">
        <f t="shared" si="5"/>
        <v>0.52128473210061865</v>
      </c>
      <c r="W36">
        <f t="shared" si="6"/>
        <v>14</v>
      </c>
    </row>
    <row r="37" spans="1:23" x14ac:dyDescent="0.25">
      <c r="A37" s="1" t="s">
        <v>41</v>
      </c>
      <c r="B37" s="1">
        <v>92</v>
      </c>
      <c r="C37" s="1">
        <v>19</v>
      </c>
      <c r="D37" s="1">
        <v>8560030</v>
      </c>
      <c r="E37" s="1">
        <v>835112</v>
      </c>
      <c r="F37" s="1">
        <v>4</v>
      </c>
      <c r="H37" s="1" t="s">
        <v>40</v>
      </c>
      <c r="I37" s="1">
        <v>68</v>
      </c>
      <c r="J37" s="1">
        <v>18</v>
      </c>
      <c r="K37" s="1">
        <v>879772</v>
      </c>
      <c r="L37" s="1">
        <v>209789</v>
      </c>
      <c r="M37" s="1">
        <v>3</v>
      </c>
      <c r="O37" s="1" t="s">
        <v>40</v>
      </c>
      <c r="P37">
        <f t="shared" si="0"/>
        <v>0.68686868686868685</v>
      </c>
      <c r="Q37">
        <f t="shared" si="1"/>
        <v>1</v>
      </c>
      <c r="R37">
        <f t="shared" si="2"/>
        <v>0.17519993816579751</v>
      </c>
      <c r="S37">
        <f t="shared" si="3"/>
        <v>1</v>
      </c>
      <c r="T37">
        <f t="shared" si="4"/>
        <v>0.6</v>
      </c>
      <c r="V37" s="6">
        <f t="shared" si="5"/>
        <v>0.66110059369376561</v>
      </c>
      <c r="W37">
        <f t="shared" si="6"/>
        <v>1</v>
      </c>
    </row>
    <row r="38" spans="1:23" x14ac:dyDescent="0.25">
      <c r="A38" s="1" t="s">
        <v>42</v>
      </c>
      <c r="B38" s="1">
        <v>52</v>
      </c>
      <c r="C38" s="1">
        <v>19</v>
      </c>
      <c r="D38" s="1">
        <v>426916</v>
      </c>
      <c r="E38" s="1">
        <v>945480</v>
      </c>
      <c r="F38" s="1">
        <v>4</v>
      </c>
      <c r="H38" s="1" t="s">
        <v>41</v>
      </c>
      <c r="I38" s="1">
        <v>92</v>
      </c>
      <c r="J38" s="1">
        <v>19</v>
      </c>
      <c r="K38" s="1">
        <v>8560030</v>
      </c>
      <c r="L38" s="1">
        <v>835112</v>
      </c>
      <c r="M38" s="1">
        <v>4</v>
      </c>
      <c r="O38" s="1" t="s">
        <v>41</v>
      </c>
      <c r="P38">
        <f t="shared" si="0"/>
        <v>0.92929292929292928</v>
      </c>
      <c r="Q38">
        <f t="shared" si="1"/>
        <v>0.94736842105263153</v>
      </c>
      <c r="R38">
        <f t="shared" si="2"/>
        <v>1.800647894925602E-2</v>
      </c>
      <c r="S38">
        <f t="shared" si="3"/>
        <v>0.25121061606107925</v>
      </c>
      <c r="T38">
        <f t="shared" si="4"/>
        <v>0.8</v>
      </c>
      <c r="V38" s="6">
        <f t="shared" si="5"/>
        <v>0.58736813989520897</v>
      </c>
      <c r="W38">
        <f t="shared" si="6"/>
        <v>6</v>
      </c>
    </row>
    <row r="39" spans="1:23" x14ac:dyDescent="0.25">
      <c r="A39" s="1" t="s">
        <v>43</v>
      </c>
      <c r="B39" s="1">
        <v>97</v>
      </c>
      <c r="C39" s="1">
        <v>24</v>
      </c>
      <c r="D39" s="1">
        <v>7218392</v>
      </c>
      <c r="E39" s="1">
        <v>6333721</v>
      </c>
      <c r="F39" s="1">
        <v>0</v>
      </c>
      <c r="H39" s="1" t="s">
        <v>42</v>
      </c>
      <c r="I39" s="1">
        <v>52</v>
      </c>
      <c r="J39" s="1">
        <v>19</v>
      </c>
      <c r="K39" s="1">
        <v>426916</v>
      </c>
      <c r="L39" s="1">
        <v>945480</v>
      </c>
      <c r="M39" s="1">
        <v>4</v>
      </c>
      <c r="O39" s="1" t="s">
        <v>42</v>
      </c>
      <c r="P39">
        <f t="shared" si="0"/>
        <v>0.5252525252525253</v>
      </c>
      <c r="Q39">
        <f t="shared" si="1"/>
        <v>0.94736842105263153</v>
      </c>
      <c r="R39">
        <f t="shared" si="2"/>
        <v>0.36104526417374849</v>
      </c>
      <c r="S39">
        <f t="shared" si="3"/>
        <v>0.22188623767821636</v>
      </c>
      <c r="T39">
        <f t="shared" si="4"/>
        <v>0.8</v>
      </c>
      <c r="V39" s="6">
        <f t="shared" si="5"/>
        <v>0.52889890005141371</v>
      </c>
      <c r="W39">
        <f t="shared" si="6"/>
        <v>13</v>
      </c>
    </row>
    <row r="40" spans="1:23" x14ac:dyDescent="0.25">
      <c r="A40" s="1" t="s">
        <v>44</v>
      </c>
      <c r="B40" s="1">
        <v>91</v>
      </c>
      <c r="C40" s="1">
        <v>22</v>
      </c>
      <c r="D40" s="1">
        <v>3350019</v>
      </c>
      <c r="E40" s="1">
        <v>4833661</v>
      </c>
      <c r="F40" s="1">
        <v>2</v>
      </c>
      <c r="H40" s="1" t="s">
        <v>43</v>
      </c>
      <c r="I40" s="1">
        <v>97</v>
      </c>
      <c r="J40" s="1">
        <v>24</v>
      </c>
      <c r="K40" s="1">
        <v>7218392</v>
      </c>
      <c r="L40" s="1">
        <v>6333721</v>
      </c>
      <c r="M40" s="1">
        <v>0</v>
      </c>
      <c r="O40" s="1" t="s">
        <v>43</v>
      </c>
      <c r="P40">
        <f t="shared" si="0"/>
        <v>0.97979797979797978</v>
      </c>
      <c r="Q40">
        <f t="shared" si="1"/>
        <v>0.75</v>
      </c>
      <c r="R40">
        <f t="shared" si="2"/>
        <v>2.1353232132585762E-2</v>
      </c>
      <c r="S40">
        <f t="shared" si="3"/>
        <v>3.3122551498558271E-2</v>
      </c>
      <c r="T40">
        <f t="shared" si="4"/>
        <v>0</v>
      </c>
      <c r="V40" s="6">
        <f t="shared" si="5"/>
        <v>0.37983455066562277</v>
      </c>
      <c r="W40">
        <f t="shared" si="6"/>
        <v>40</v>
      </c>
    </row>
    <row r="41" spans="1:23" x14ac:dyDescent="0.25">
      <c r="A41" s="1" t="s">
        <v>45</v>
      </c>
      <c r="B41" s="1">
        <v>74</v>
      </c>
      <c r="C41" s="1">
        <v>20</v>
      </c>
      <c r="D41" s="1">
        <v>6402831</v>
      </c>
      <c r="E41" s="1">
        <v>5059988</v>
      </c>
      <c r="F41" s="1">
        <v>3</v>
      </c>
      <c r="H41" s="1" t="s">
        <v>44</v>
      </c>
      <c r="I41" s="1">
        <v>91</v>
      </c>
      <c r="J41" s="1">
        <v>22</v>
      </c>
      <c r="K41" s="1">
        <v>3350019</v>
      </c>
      <c r="L41" s="1">
        <v>4833661</v>
      </c>
      <c r="M41" s="1">
        <v>2</v>
      </c>
      <c r="O41" s="1" t="s">
        <v>44</v>
      </c>
      <c r="P41">
        <f t="shared" si="0"/>
        <v>0.91919191919191923</v>
      </c>
      <c r="Q41">
        <f t="shared" si="1"/>
        <v>0.81818181818181823</v>
      </c>
      <c r="R41">
        <f t="shared" si="2"/>
        <v>4.6010485313665382E-2</v>
      </c>
      <c r="S41">
        <f t="shared" si="3"/>
        <v>4.340167835518461E-2</v>
      </c>
      <c r="T41">
        <f t="shared" si="4"/>
        <v>0.4</v>
      </c>
      <c r="V41" s="6">
        <f t="shared" si="5"/>
        <v>0.45545819030952761</v>
      </c>
      <c r="W41">
        <f t="shared" si="6"/>
        <v>21</v>
      </c>
    </row>
    <row r="42" spans="1:23" x14ac:dyDescent="0.25">
      <c r="A42" s="1" t="s">
        <v>46</v>
      </c>
      <c r="B42" s="1">
        <v>87</v>
      </c>
      <c r="C42" s="1">
        <v>19</v>
      </c>
      <c r="D42" s="1">
        <v>6538463</v>
      </c>
      <c r="E42" s="1">
        <v>5941145</v>
      </c>
      <c r="F42" s="1">
        <v>5</v>
      </c>
      <c r="H42" s="1" t="s">
        <v>45</v>
      </c>
      <c r="I42" s="1">
        <v>74</v>
      </c>
      <c r="J42" s="1">
        <v>20</v>
      </c>
      <c r="K42" s="1">
        <v>6402831</v>
      </c>
      <c r="L42" s="1">
        <v>5059988</v>
      </c>
      <c r="M42" s="1">
        <v>3</v>
      </c>
      <c r="O42" s="1" t="s">
        <v>45</v>
      </c>
      <c r="P42">
        <f t="shared" si="0"/>
        <v>0.74747474747474751</v>
      </c>
      <c r="Q42">
        <f t="shared" si="1"/>
        <v>0.9</v>
      </c>
      <c r="R42">
        <f t="shared" si="2"/>
        <v>2.407310141404638E-2</v>
      </c>
      <c r="S42">
        <f t="shared" si="3"/>
        <v>4.1460375004841905E-2</v>
      </c>
      <c r="T42">
        <f t="shared" si="4"/>
        <v>0.6</v>
      </c>
      <c r="V42" s="6">
        <f t="shared" si="5"/>
        <v>0.44734911952620193</v>
      </c>
      <c r="W42">
        <f t="shared" si="6"/>
        <v>25</v>
      </c>
    </row>
    <row r="43" spans="1:23" x14ac:dyDescent="0.25">
      <c r="A43" s="1" t="s">
        <v>47</v>
      </c>
      <c r="B43" s="1">
        <v>56</v>
      </c>
      <c r="C43" s="1">
        <v>21</v>
      </c>
      <c r="D43" s="1">
        <v>3646516</v>
      </c>
      <c r="E43" s="1">
        <v>7155892</v>
      </c>
      <c r="F43" s="1">
        <v>1</v>
      </c>
      <c r="H43" s="1" t="s">
        <v>46</v>
      </c>
      <c r="I43" s="1">
        <v>87</v>
      </c>
      <c r="J43" s="1">
        <v>19</v>
      </c>
      <c r="K43" s="1">
        <v>6538463</v>
      </c>
      <c r="L43" s="1">
        <v>5941145</v>
      </c>
      <c r="M43" s="1">
        <v>5</v>
      </c>
      <c r="O43" s="1" t="s">
        <v>46</v>
      </c>
      <c r="P43">
        <f t="shared" si="0"/>
        <v>0.87878787878787878</v>
      </c>
      <c r="Q43">
        <f t="shared" si="1"/>
        <v>0.94736842105263153</v>
      </c>
      <c r="R43">
        <f t="shared" si="2"/>
        <v>2.3573735907047269E-2</v>
      </c>
      <c r="S43">
        <f t="shared" si="3"/>
        <v>3.5311206846491715E-2</v>
      </c>
      <c r="T43">
        <f t="shared" si="4"/>
        <v>1</v>
      </c>
      <c r="V43" s="6">
        <f t="shared" si="5"/>
        <v>0.5701501942923346</v>
      </c>
      <c r="W43">
        <f t="shared" si="6"/>
        <v>9</v>
      </c>
    </row>
    <row r="44" spans="1:23" x14ac:dyDescent="0.25">
      <c r="A44" s="1" t="s">
        <v>48</v>
      </c>
      <c r="B44" s="1">
        <v>85</v>
      </c>
      <c r="C44" s="1">
        <v>18</v>
      </c>
      <c r="D44" s="1">
        <v>9676293</v>
      </c>
      <c r="E44" s="1">
        <v>3307885</v>
      </c>
      <c r="F44" s="1">
        <v>1</v>
      </c>
      <c r="H44" s="1" t="s">
        <v>47</v>
      </c>
      <c r="I44" s="1">
        <v>56</v>
      </c>
      <c r="J44" s="1">
        <v>21</v>
      </c>
      <c r="K44" s="1">
        <v>3646516</v>
      </c>
      <c r="L44" s="1">
        <v>7155892</v>
      </c>
      <c r="M44" s="1">
        <v>1</v>
      </c>
      <c r="O44" s="1" t="s">
        <v>47</v>
      </c>
      <c r="P44">
        <f t="shared" si="0"/>
        <v>0.56565656565656564</v>
      </c>
      <c r="Q44">
        <f t="shared" si="1"/>
        <v>0.8571428571428571</v>
      </c>
      <c r="R44">
        <f t="shared" si="2"/>
        <v>4.2269388095376517E-2</v>
      </c>
      <c r="S44">
        <f t="shared" si="3"/>
        <v>2.9316960065914912E-2</v>
      </c>
      <c r="T44">
        <f t="shared" si="4"/>
        <v>0.2</v>
      </c>
      <c r="V44" s="6">
        <f t="shared" si="5"/>
        <v>0.30972852504351367</v>
      </c>
      <c r="W44">
        <f t="shared" si="6"/>
        <v>50</v>
      </c>
    </row>
    <row r="45" spans="1:23" x14ac:dyDescent="0.25">
      <c r="A45" s="1" t="s">
        <v>49</v>
      </c>
      <c r="B45" s="1">
        <v>99</v>
      </c>
      <c r="C45" s="1">
        <v>21</v>
      </c>
      <c r="D45" s="1">
        <v>447938</v>
      </c>
      <c r="E45" s="1">
        <v>7769269</v>
      </c>
      <c r="F45" s="1">
        <v>4</v>
      </c>
      <c r="H45" s="1" t="s">
        <v>48</v>
      </c>
      <c r="I45" s="1">
        <v>85</v>
      </c>
      <c r="J45" s="1">
        <v>18</v>
      </c>
      <c r="K45" s="1">
        <v>9676293</v>
      </c>
      <c r="L45" s="1">
        <v>3307885</v>
      </c>
      <c r="M45" s="1">
        <v>1</v>
      </c>
      <c r="O45" s="1" t="s">
        <v>48</v>
      </c>
      <c r="P45">
        <f t="shared" si="0"/>
        <v>0.85858585858585856</v>
      </c>
      <c r="Q45">
        <f t="shared" si="1"/>
        <v>1</v>
      </c>
      <c r="R45">
        <f t="shared" si="2"/>
        <v>1.5929240670988363E-2</v>
      </c>
      <c r="S45">
        <f t="shared" si="3"/>
        <v>6.3420886759968986E-2</v>
      </c>
      <c r="T45">
        <f t="shared" si="4"/>
        <v>0.2</v>
      </c>
      <c r="V45" s="6">
        <f t="shared" si="5"/>
        <v>0.41344578306194901</v>
      </c>
      <c r="W45">
        <f t="shared" si="6"/>
        <v>36</v>
      </c>
    </row>
    <row r="46" spans="1:23" x14ac:dyDescent="0.25">
      <c r="A46" s="1" t="s">
        <v>50</v>
      </c>
      <c r="B46" s="1">
        <v>59</v>
      </c>
      <c r="C46" s="1">
        <v>18</v>
      </c>
      <c r="D46" s="1">
        <v>3587703</v>
      </c>
      <c r="E46" s="1">
        <v>1675447</v>
      </c>
      <c r="F46" s="1">
        <v>0</v>
      </c>
      <c r="H46" s="1" t="s">
        <v>49</v>
      </c>
      <c r="I46" s="1">
        <v>99</v>
      </c>
      <c r="J46" s="1">
        <v>21</v>
      </c>
      <c r="K46" s="1">
        <v>447938</v>
      </c>
      <c r="L46" s="1">
        <v>7769269</v>
      </c>
      <c r="M46" s="1">
        <v>4</v>
      </c>
      <c r="O46" s="1" t="s">
        <v>49</v>
      </c>
      <c r="P46">
        <f t="shared" si="0"/>
        <v>1</v>
      </c>
      <c r="Q46">
        <f t="shared" si="1"/>
        <v>0.8571428571428571</v>
      </c>
      <c r="R46">
        <f t="shared" si="2"/>
        <v>0.34410119257575827</v>
      </c>
      <c r="S46">
        <f t="shared" si="3"/>
        <v>2.7002411681201925E-2</v>
      </c>
      <c r="T46">
        <f t="shared" si="4"/>
        <v>0.8</v>
      </c>
      <c r="V46" s="6">
        <f t="shared" si="5"/>
        <v>0.61993500656567779</v>
      </c>
      <c r="W46">
        <f t="shared" si="6"/>
        <v>4</v>
      </c>
    </row>
    <row r="47" spans="1:23" x14ac:dyDescent="0.25">
      <c r="A47" s="1" t="s">
        <v>51</v>
      </c>
      <c r="B47" s="1">
        <v>91</v>
      </c>
      <c r="C47" s="1">
        <v>18</v>
      </c>
      <c r="D47" s="1">
        <v>9691916</v>
      </c>
      <c r="E47" s="1">
        <v>4539879</v>
      </c>
      <c r="F47" s="1">
        <v>3</v>
      </c>
      <c r="H47" s="1" t="s">
        <v>50</v>
      </c>
      <c r="I47" s="1">
        <v>59</v>
      </c>
      <c r="J47" s="1">
        <v>18</v>
      </c>
      <c r="K47" s="1">
        <v>3587703</v>
      </c>
      <c r="L47" s="1">
        <v>1675447</v>
      </c>
      <c r="M47" s="1">
        <v>0</v>
      </c>
      <c r="O47" s="1" t="s">
        <v>50</v>
      </c>
      <c r="P47">
        <f t="shared" si="0"/>
        <v>0.59595959595959591</v>
      </c>
      <c r="Q47">
        <f t="shared" si="1"/>
        <v>1</v>
      </c>
      <c r="R47">
        <f t="shared" si="2"/>
        <v>4.2962307638062573E-2</v>
      </c>
      <c r="S47">
        <f t="shared" si="3"/>
        <v>0.12521374892789805</v>
      </c>
      <c r="T47">
        <f t="shared" si="4"/>
        <v>0</v>
      </c>
      <c r="V47" s="6">
        <f t="shared" si="5"/>
        <v>0.31242309010107094</v>
      </c>
      <c r="W47">
        <f t="shared" si="6"/>
        <v>49</v>
      </c>
    </row>
    <row r="48" spans="1:23" x14ac:dyDescent="0.25">
      <c r="A48" s="1" t="s">
        <v>52</v>
      </c>
      <c r="B48" s="1">
        <v>99</v>
      </c>
      <c r="C48" s="1">
        <v>21</v>
      </c>
      <c r="D48" s="1">
        <v>4488719</v>
      </c>
      <c r="E48" s="1">
        <v>3258269</v>
      </c>
      <c r="F48" s="1">
        <v>1</v>
      </c>
      <c r="H48" s="1" t="s">
        <v>51</v>
      </c>
      <c r="I48" s="1">
        <v>91</v>
      </c>
      <c r="J48" s="1">
        <v>18</v>
      </c>
      <c r="K48" s="1">
        <v>9691916</v>
      </c>
      <c r="L48" s="1">
        <v>4539879</v>
      </c>
      <c r="M48" s="1">
        <v>3</v>
      </c>
      <c r="O48" s="1" t="s">
        <v>51</v>
      </c>
      <c r="P48">
        <f t="shared" si="0"/>
        <v>0.91919191919191923</v>
      </c>
      <c r="Q48">
        <f t="shared" si="1"/>
        <v>1</v>
      </c>
      <c r="R48">
        <f t="shared" si="2"/>
        <v>1.5903563340829614E-2</v>
      </c>
      <c r="S48">
        <f t="shared" si="3"/>
        <v>4.6210262432104465E-2</v>
      </c>
      <c r="T48">
        <f t="shared" si="4"/>
        <v>0.6</v>
      </c>
      <c r="V48" s="6">
        <f t="shared" si="5"/>
        <v>0.50818034091216258</v>
      </c>
      <c r="W48">
        <f t="shared" si="6"/>
        <v>15</v>
      </c>
    </row>
    <row r="49" spans="1:23" x14ac:dyDescent="0.25">
      <c r="A49" s="1" t="s">
        <v>53</v>
      </c>
      <c r="B49" s="1">
        <v>67</v>
      </c>
      <c r="C49" s="1">
        <v>19</v>
      </c>
      <c r="D49" s="1">
        <v>3709842</v>
      </c>
      <c r="E49" s="1">
        <v>7193560</v>
      </c>
      <c r="F49" s="1">
        <v>3</v>
      </c>
      <c r="H49" s="1" t="s">
        <v>52</v>
      </c>
      <c r="I49" s="1">
        <v>99</v>
      </c>
      <c r="J49" s="1">
        <v>21</v>
      </c>
      <c r="K49" s="1">
        <v>4488719</v>
      </c>
      <c r="L49" s="1">
        <v>3258269</v>
      </c>
      <c r="M49" s="1">
        <v>1</v>
      </c>
      <c r="O49" s="1" t="s">
        <v>52</v>
      </c>
      <c r="P49">
        <f t="shared" si="0"/>
        <v>1</v>
      </c>
      <c r="Q49">
        <f t="shared" si="1"/>
        <v>0.8571428571428571</v>
      </c>
      <c r="R49">
        <f t="shared" si="2"/>
        <v>3.4338527317036328E-2</v>
      </c>
      <c r="S49">
        <f t="shared" si="3"/>
        <v>6.4386642109660067E-2</v>
      </c>
      <c r="T49">
        <f t="shared" si="4"/>
        <v>0.2</v>
      </c>
      <c r="V49" s="6">
        <f t="shared" si="5"/>
        <v>0.44545931959962493</v>
      </c>
      <c r="W49">
        <f t="shared" si="6"/>
        <v>27</v>
      </c>
    </row>
    <row r="50" spans="1:23" x14ac:dyDescent="0.25">
      <c r="A50" s="1" t="s">
        <v>54</v>
      </c>
      <c r="B50" s="1">
        <v>87</v>
      </c>
      <c r="C50" s="1">
        <v>19</v>
      </c>
      <c r="D50" s="1">
        <v>4617754</v>
      </c>
      <c r="E50" s="1">
        <v>6172274</v>
      </c>
      <c r="F50" s="1">
        <v>2</v>
      </c>
      <c r="H50" s="1" t="s">
        <v>53</v>
      </c>
      <c r="I50" s="1">
        <v>67</v>
      </c>
      <c r="J50" s="1">
        <v>19</v>
      </c>
      <c r="K50" s="1">
        <v>3709842</v>
      </c>
      <c r="L50" s="1">
        <v>7193560</v>
      </c>
      <c r="M50" s="1">
        <v>3</v>
      </c>
      <c r="O50" s="1" t="s">
        <v>53</v>
      </c>
      <c r="P50">
        <f t="shared" si="0"/>
        <v>0.6767676767676768</v>
      </c>
      <c r="Q50">
        <f t="shared" si="1"/>
        <v>0.94736842105263153</v>
      </c>
      <c r="R50">
        <f t="shared" si="2"/>
        <v>4.1547861067937661E-2</v>
      </c>
      <c r="S50">
        <f t="shared" si="3"/>
        <v>2.9163446193539777E-2</v>
      </c>
      <c r="T50">
        <f t="shared" si="4"/>
        <v>0.6</v>
      </c>
      <c r="V50" s="6">
        <f t="shared" si="5"/>
        <v>0.43190940658786164</v>
      </c>
      <c r="W50">
        <f t="shared" si="6"/>
        <v>33</v>
      </c>
    </row>
    <row r="51" spans="1:23" x14ac:dyDescent="0.25">
      <c r="A51" s="1" t="s">
        <v>55</v>
      </c>
      <c r="B51" s="1">
        <v>63</v>
      </c>
      <c r="C51" s="1">
        <v>24</v>
      </c>
      <c r="D51" s="1">
        <v>9572146</v>
      </c>
      <c r="E51" s="1">
        <v>3511992</v>
      </c>
      <c r="F51" s="1">
        <v>4</v>
      </c>
      <c r="H51" s="1" t="s">
        <v>54</v>
      </c>
      <c r="I51" s="1">
        <v>87</v>
      </c>
      <c r="J51" s="1">
        <v>19</v>
      </c>
      <c r="K51" s="1">
        <v>4617754</v>
      </c>
      <c r="L51" s="1">
        <v>6172274</v>
      </c>
      <c r="M51" s="1">
        <v>2</v>
      </c>
      <c r="O51" s="1" t="s">
        <v>54</v>
      </c>
      <c r="P51">
        <f t="shared" si="0"/>
        <v>0.87878787878787878</v>
      </c>
      <c r="Q51">
        <f t="shared" si="1"/>
        <v>0.94736842105263153</v>
      </c>
      <c r="R51">
        <f t="shared" si="2"/>
        <v>3.3378997668563545E-2</v>
      </c>
      <c r="S51">
        <f t="shared" si="3"/>
        <v>3.3988931794019517E-2</v>
      </c>
      <c r="T51">
        <f t="shared" si="4"/>
        <v>0.4</v>
      </c>
      <c r="V51" s="6">
        <f t="shared" si="5"/>
        <v>0.45184679163414343</v>
      </c>
      <c r="W51">
        <f t="shared" si="6"/>
        <v>24</v>
      </c>
    </row>
    <row r="52" spans="1:23" x14ac:dyDescent="0.25">
      <c r="H52" s="1" t="s">
        <v>55</v>
      </c>
      <c r="I52" s="1">
        <v>63</v>
      </c>
      <c r="J52" s="1">
        <v>24</v>
      </c>
      <c r="K52" s="1">
        <v>9572146</v>
      </c>
      <c r="L52" s="1">
        <v>3511992</v>
      </c>
      <c r="M52" s="1">
        <v>4</v>
      </c>
      <c r="O52" s="1" t="s">
        <v>55</v>
      </c>
      <c r="P52">
        <f t="shared" si="0"/>
        <v>0.63636363636363635</v>
      </c>
      <c r="Q52">
        <f t="shared" si="1"/>
        <v>0.75</v>
      </c>
      <c r="R52">
        <f t="shared" si="2"/>
        <v>1.6102554223472981E-2</v>
      </c>
      <c r="S52">
        <f t="shared" si="3"/>
        <v>5.9735044954544313E-2</v>
      </c>
      <c r="T52">
        <f t="shared" si="4"/>
        <v>0.8</v>
      </c>
      <c r="V52" s="6">
        <f t="shared" si="5"/>
        <v>0.4410766107446944</v>
      </c>
      <c r="W52">
        <f t="shared" si="6"/>
        <v>30</v>
      </c>
    </row>
    <row r="54" spans="1:23" x14ac:dyDescent="0.25">
      <c r="H54" s="1" t="s">
        <v>62</v>
      </c>
      <c r="I54" s="1">
        <v>30</v>
      </c>
    </row>
    <row r="55" spans="1:23" x14ac:dyDescent="0.25">
      <c r="H55" s="1" t="s">
        <v>63</v>
      </c>
      <c r="I55" s="1">
        <v>10</v>
      </c>
    </row>
    <row r="56" spans="1:23" x14ac:dyDescent="0.25">
      <c r="H56" s="1" t="s">
        <v>64</v>
      </c>
      <c r="I56" s="1">
        <v>20</v>
      </c>
    </row>
    <row r="57" spans="1:23" x14ac:dyDescent="0.25">
      <c r="H57" s="1" t="s">
        <v>65</v>
      </c>
      <c r="I57" s="1">
        <v>20</v>
      </c>
    </row>
    <row r="58" spans="1:23" x14ac:dyDescent="0.25">
      <c r="H58" s="1" t="s">
        <v>66</v>
      </c>
      <c r="I58" s="1">
        <v>20</v>
      </c>
    </row>
    <row r="60" spans="1:23" x14ac:dyDescent="0.25">
      <c r="H60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416e1793-cbdb-49c2-8d09-9d6b480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billkafsyafa2004@outlook.com</cp:lastModifiedBy>
  <dcterms:modified xsi:type="dcterms:W3CDTF">2025-05-02T04:10:23Z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