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0240113 SIDC项目\Python\20240709 互通区总体\"/>
    </mc:Choice>
  </mc:AlternateContent>
  <xr:revisionPtr revIDLastSave="0" documentId="13_ncr:1_{5B0DE2BC-70AB-48D1-8644-A1F5D65CD40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1" l="1" a="1"/>
  <c r="F75" i="1" s="1"/>
  <c r="F74" i="1" a="1"/>
  <c r="F74" i="1" s="1"/>
  <c r="F73" i="1" a="1"/>
  <c r="F73" i="1" s="1"/>
  <c r="F72" i="1" a="1"/>
  <c r="F72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2" i="1" a="1"/>
  <c r="F2" i="1" s="1"/>
  <c r="E75" i="1" a="1"/>
  <c r="E75" i="1" s="1"/>
  <c r="E74" i="1" a="1"/>
  <c r="E74" i="1" s="1"/>
  <c r="E73" i="1" a="1"/>
  <c r="E73" i="1" s="1"/>
  <c r="E72" i="1" a="1"/>
  <c r="E72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21" i="1" a="1"/>
  <c r="E21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<sst xmlns="http://schemas.openxmlformats.org/spreadsheetml/2006/main" count="162" uniqueCount="65">
  <si>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R1-1</t>
    <phoneticPr fontId="1" type="noConversion"/>
  </si>
  <si>
    <t>R1-A</t>
    <phoneticPr fontId="1" type="noConversion"/>
  </si>
  <si>
    <t>R1-2</t>
  </si>
  <si>
    <t>R1-3</t>
  </si>
  <si>
    <t>R1-4</t>
  </si>
  <si>
    <t>R1-5</t>
  </si>
  <si>
    <t>R1-6</t>
  </si>
  <si>
    <t>R1-7</t>
  </si>
  <si>
    <t>R1-8</t>
  </si>
  <si>
    <t>PIER</t>
    <phoneticPr fontId="1" type="noConversion"/>
  </si>
  <si>
    <t>DESIGN ELEVATION (m)</t>
  </si>
  <si>
    <t>GROUND ELEVATION (m)</t>
  </si>
  <si>
    <t>CHAINAGE (m)</t>
  </si>
  <si>
    <t xml:space="preserve"> </t>
    <phoneticPr fontId="1" type="noConversion"/>
  </si>
  <si>
    <t xml:space="preserve"> WIDENING START</t>
  </si>
  <si>
    <t>CAD</t>
    <phoneticPr fontId="1" type="noConversion"/>
  </si>
  <si>
    <t>STARTING MAX. WIDENING</t>
  </si>
  <si>
    <t>ENDING MAX. WIDENING</t>
  </si>
  <si>
    <t>WIDENING END</t>
  </si>
  <si>
    <t>RAMP-1</t>
    <phoneticPr fontId="1" type="noConversion"/>
  </si>
  <si>
    <t>RAMP-2</t>
    <phoneticPr fontId="1" type="noConversion"/>
  </si>
  <si>
    <t>R2-A</t>
    <phoneticPr fontId="1" type="noConversion"/>
  </si>
  <si>
    <t>R2-1</t>
    <phoneticPr fontId="1" type="noConversion"/>
  </si>
  <si>
    <t>R2-2</t>
  </si>
  <si>
    <t>R2-3</t>
  </si>
  <si>
    <t>R2-4</t>
  </si>
  <si>
    <t>R2-5</t>
  </si>
  <si>
    <t>RAMP-3</t>
    <phoneticPr fontId="1" type="noConversion"/>
  </si>
  <si>
    <t>R3-A</t>
    <phoneticPr fontId="1" type="noConversion"/>
  </si>
  <si>
    <t>R3-1</t>
    <phoneticPr fontId="1" type="noConversion"/>
  </si>
  <si>
    <t>R3-2</t>
  </si>
  <si>
    <t>R3-3</t>
  </si>
  <si>
    <t>R3-4</t>
  </si>
  <si>
    <t>R3-5</t>
  </si>
  <si>
    <t>R2-6</t>
  </si>
  <si>
    <t>R2-7</t>
  </si>
  <si>
    <t>R2-8</t>
  </si>
  <si>
    <t>RAMP-4</t>
    <phoneticPr fontId="1" type="noConversion"/>
  </si>
  <si>
    <t>R4-A</t>
    <phoneticPr fontId="1" type="noConversion"/>
  </si>
  <si>
    <t>R4-1</t>
    <phoneticPr fontId="1" type="noConversion"/>
  </si>
  <si>
    <t>R4-2</t>
  </si>
  <si>
    <t>R4-3</t>
  </si>
  <si>
    <t>R4-4</t>
  </si>
  <si>
    <t>R4-5</t>
  </si>
  <si>
    <t>MAINLINE</t>
    <phoneticPr fontId="1" type="noConversion"/>
  </si>
  <si>
    <t>W17</t>
  </si>
  <si>
    <t>W14</t>
    <phoneticPr fontId="1" type="noConversion"/>
  </si>
  <si>
    <t>W15</t>
  </si>
  <si>
    <t>W16</t>
  </si>
  <si>
    <t>线位</t>
    <phoneticPr fontId="1" type="noConversion"/>
  </si>
  <si>
    <t>D1</t>
    <phoneticPr fontId="3" type="noConversion"/>
  </si>
  <si>
    <t>M</t>
    <phoneticPr fontId="3" type="noConversion"/>
  </si>
  <si>
    <t>D2</t>
    <phoneticPr fontId="3" type="noConversion"/>
  </si>
  <si>
    <t>D4</t>
    <phoneticPr fontId="3" type="noConversion"/>
  </si>
  <si>
    <t>D3</t>
    <phoneticPr fontId="3" type="noConversion"/>
  </si>
  <si>
    <t>R4-6</t>
  </si>
  <si>
    <t>R2-9（同R1-8)</t>
    <phoneticPr fontId="1" type="noConversion"/>
  </si>
  <si>
    <t>桩号</t>
    <phoneticPr fontId="1" type="noConversion"/>
  </si>
  <si>
    <t>设计高</t>
    <phoneticPr fontId="1" type="noConversion"/>
  </si>
  <si>
    <t>地面高</t>
    <phoneticPr fontId="1" type="noConversion"/>
  </si>
  <si>
    <t>D1</t>
  </si>
  <si>
    <t>D2</t>
  </si>
  <si>
    <t>D3</t>
  </si>
  <si>
    <t>D4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</si>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</sst>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8" workbookViewId="0">
      <selection activeCell="C43" sqref="C43"/>
    </sheetView>
  </sheetViews>
  <sheetFormatPr defaultRowHeight="13.9" x14ac:dyDescent="0.4"/>
  <cols>
    <col min="2" max="2" width="27.59765625" customWidth="1"/>
    <col min="3" max="3" width="4.9296875" bestFit="1" customWidth="1"/>
    <col min="4" max="4" width="13.59765625" bestFit="1" customWidth="1"/>
    <col min="5" max="5" width="21.59765625" bestFit="1" customWidth="1"/>
    <col min="6" max="6" width="29.3984375" customWidth="1"/>
    <col min="7" max="7" width="13.3984375" customWidth="1"/>
  </cols>
  <sheetData>
    <row r="1" spans="1:6" x14ac:dyDescent="0.4">
      <c r="A1" t="s">
        <v>19</v>
      </c>
      <c r="B1" t="s">
        <v>9</v>
      </c>
      <c r="C1" t="s">
        <v>49</v>
      </c>
      <c r="D1" s="1" t="s">
        <v>12</v>
      </c>
      <c r="E1" t="s">
        <v>10</v>
      </c>
      <c r="F1" t="s">
        <v>11</v>
      </c>
    </row>
    <row r="2" spans="1:6" x14ac:dyDescent="0.4">
      <c r="B2" t="s">
        <v>1</v>
      </c>
      <c r="C2" s="2" t="s">
        <v>50</v>
      </c>
      <c r="D2" s="4">
        <v>180.364</v>
      </c>
      <c r="E2" cm="1">
        <f t="array" ref="E2">INDEX(Sheet2!C:C,MATCH(1, (Sheet2!A:A=C2)*(Sheet2!B:B=D2), 0))</f>
        <v>12.071</v>
      </c>
      <c r="F2" cm="1">
        <f t="array" ref="F2">INDEX(Sheet2!D:D,MATCH(1, (Sheet2!A:A=C2)*(Sheet2!B:B=D2), 0))</f>
        <v>3.302</v>
      </c>
    </row>
    <row r="3" spans="1:6" x14ac:dyDescent="0.4">
      <c r="B3" t="s">
        <v>0</v>
      </c>
      <c r="C3" s="2" t="s">
        <v>50</v>
      </c>
      <c r="D3" s="3">
        <v>213.364</v>
      </c>
      <c r="E3" cm="1">
        <f t="array" ref="E3">INDEX(Sheet2!C:C,MATCH(1, (Sheet2!A:A=C3)*(Sheet2!B:B=D3), 0))</f>
        <v>12.94</v>
      </c>
      <c r="F3" cm="1">
        <f t="array" ref="F3">INDEX(Sheet2!D:D,MATCH(1, (Sheet2!A:A=C3)*(Sheet2!B:B=D3), 0))</f>
        <v>3.4079999999999999</v>
      </c>
    </row>
    <row r="4" spans="1:6" x14ac:dyDescent="0.4">
      <c r="B4" t="s">
        <v>2</v>
      </c>
      <c r="C4" s="2" t="s">
        <v>50</v>
      </c>
      <c r="D4" s="3">
        <v>251.364</v>
      </c>
      <c r="E4" cm="1">
        <f t="array" ref="E4">INDEX(Sheet2!C:C,MATCH(1, (Sheet2!A:A=C4)*(Sheet2!B:B=D4), 0))</f>
        <v>12.974</v>
      </c>
      <c r="F4" cm="1">
        <f t="array" ref="F4">INDEX(Sheet2!D:D,MATCH(1, (Sheet2!A:A=C4)*(Sheet2!B:B=D4), 0))</f>
        <v>3.0710000000000002</v>
      </c>
    </row>
    <row r="5" spans="1:6" x14ac:dyDescent="0.4">
      <c r="B5" t="s">
        <v>3</v>
      </c>
      <c r="C5" s="2" t="s">
        <v>50</v>
      </c>
      <c r="D5" s="3">
        <v>323.36399999999998</v>
      </c>
      <c r="E5" cm="1">
        <f t="array" ref="E5">INDEX(Sheet2!C:C,MATCH(1, (Sheet2!A:A=C5)*(Sheet2!B:B=D5), 0))</f>
        <v>12.208</v>
      </c>
      <c r="F5" cm="1">
        <f t="array" ref="F5">INDEX(Sheet2!D:D,MATCH(1, (Sheet2!A:A=C5)*(Sheet2!B:B=D5), 0))</f>
        <v>2.8010000000000002</v>
      </c>
    </row>
    <row r="6" spans="1:6" x14ac:dyDescent="0.4">
      <c r="B6" t="s">
        <v>4</v>
      </c>
      <c r="C6" s="2" t="s">
        <v>50</v>
      </c>
      <c r="D6" s="3">
        <v>373.36399999999998</v>
      </c>
      <c r="E6" cm="1">
        <f t="array" ref="E6">INDEX(Sheet2!C:C,MATCH(1, (Sheet2!A:A=C6)*(Sheet2!B:B=D6), 0))</f>
        <v>12.696</v>
      </c>
      <c r="F6" cm="1">
        <f t="array" ref="F6">INDEX(Sheet2!D:D,MATCH(1, (Sheet2!A:A=C6)*(Sheet2!B:B=D6), 0))</f>
        <v>2.52</v>
      </c>
    </row>
    <row r="7" spans="1:6" x14ac:dyDescent="0.4">
      <c r="B7" t="s">
        <v>5</v>
      </c>
      <c r="C7" s="2" t="s">
        <v>50</v>
      </c>
      <c r="D7" s="3">
        <v>406.36399999999998</v>
      </c>
      <c r="E7" cm="1">
        <f t="array" ref="E7">INDEX(Sheet2!C:C,MATCH(1, (Sheet2!A:A=C7)*(Sheet2!B:B=D7), 0))</f>
        <v>13.587</v>
      </c>
      <c r="F7" cm="1">
        <f t="array" ref="F7">INDEX(Sheet2!D:D,MATCH(1, (Sheet2!A:A=C7)*(Sheet2!B:B=D7), 0))</f>
        <v>2.4900000000000002</v>
      </c>
    </row>
    <row r="8" spans="1:6" x14ac:dyDescent="0.4">
      <c r="B8" t="s">
        <v>6</v>
      </c>
      <c r="C8" s="2" t="s">
        <v>50</v>
      </c>
      <c r="D8" s="3">
        <v>448.428</v>
      </c>
      <c r="E8" cm="1">
        <f t="array" ref="E8">INDEX(Sheet2!C:C,MATCH(1, (Sheet2!A:A=C8)*(Sheet2!B:B=D8), 0))</f>
        <v>14.763999999999999</v>
      </c>
      <c r="F8" cm="1">
        <f t="array" ref="F8">INDEX(Sheet2!D:D,MATCH(1, (Sheet2!A:A=C8)*(Sheet2!B:B=D8), 0))</f>
        <v>2.4780000000000002</v>
      </c>
    </row>
    <row r="9" spans="1:6" x14ac:dyDescent="0.4">
      <c r="B9" t="s">
        <v>7</v>
      </c>
      <c r="C9" s="2" t="s">
        <v>51</v>
      </c>
      <c r="D9" s="3">
        <v>7.4740000000000002</v>
      </c>
      <c r="E9" cm="1">
        <f t="array" ref="E9">INDEX(Sheet2!C:C,MATCH(1, (Sheet2!A:A=C9)*(Sheet2!B:B=D9), 0))</f>
        <v>16.189</v>
      </c>
      <c r="F9" cm="1">
        <f t="array" ref="F9">INDEX(Sheet2!D:D,MATCH(1, (Sheet2!A:A=C9)*(Sheet2!B:B=D9), 0))</f>
        <v>2.1720000000000002</v>
      </c>
    </row>
    <row r="10" spans="1:6" x14ac:dyDescent="0.4">
      <c r="B10" t="s">
        <v>8</v>
      </c>
      <c r="C10" s="2" t="s">
        <v>51</v>
      </c>
      <c r="D10" s="3">
        <v>52.473999999999997</v>
      </c>
      <c r="E10" cm="1">
        <f t="array" ref="E10">INDEX(Sheet2!C:C,MATCH(1, (Sheet2!A:A=C10)*(Sheet2!B:B=D10), 0))</f>
        <v>17.449000000000002</v>
      </c>
      <c r="F10" cm="1">
        <f t="array" ref="F10">INDEX(Sheet2!D:D,MATCH(1, (Sheet2!A:A=C10)*(Sheet2!B:B=D10), 0))</f>
        <v>2.1720000000000002</v>
      </c>
    </row>
    <row r="11" spans="1:6" x14ac:dyDescent="0.4">
      <c r="A11" t="s">
        <v>15</v>
      </c>
      <c r="B11" t="s">
        <v>14</v>
      </c>
      <c r="F11" t="s">
        <v>13</v>
      </c>
    </row>
    <row r="12" spans="1:6" x14ac:dyDescent="0.4">
      <c r="B12" t="s">
        <v>16</v>
      </c>
    </row>
    <row r="13" spans="1:6" x14ac:dyDescent="0.4">
      <c r="B13" t="s">
        <v>17</v>
      </c>
    </row>
    <row r="14" spans="1:6" x14ac:dyDescent="0.4">
      <c r="B14" t="s">
        <v>18</v>
      </c>
    </row>
    <row r="20" spans="1:6" x14ac:dyDescent="0.4">
      <c r="A20" t="s">
        <v>20</v>
      </c>
      <c r="B20" t="s">
        <v>9</v>
      </c>
      <c r="D20" s="1" t="s">
        <v>12</v>
      </c>
      <c r="E20" t="s">
        <v>10</v>
      </c>
      <c r="F20" t="s">
        <v>11</v>
      </c>
    </row>
    <row r="21" spans="1:6" x14ac:dyDescent="0.4">
      <c r="B21" t="s">
        <v>21</v>
      </c>
      <c r="C21" s="2" t="s">
        <v>52</v>
      </c>
      <c r="D21" s="4">
        <v>180.364</v>
      </c>
      <c r="E21" cm="1">
        <f t="array" ref="E21">INDEX(Sheet2!C:C,MATCH(1, (Sheet2!A:A=C21)*(Sheet2!B:B=D21), 0))</f>
        <v>12.401999999999999</v>
      </c>
      <c r="F21" cm="1">
        <f t="array" ref="F21">INDEX(Sheet2!D:D,MATCH(1, (Sheet2!A:A=C21)*(Sheet2!B:B=D21), 0))</f>
        <v>3.4089999999999998</v>
      </c>
    </row>
    <row r="22" spans="1:6" x14ac:dyDescent="0.4">
      <c r="B22" t="s">
        <v>22</v>
      </c>
      <c r="C22" s="2" t="s">
        <v>52</v>
      </c>
      <c r="D22" s="3">
        <v>213.364</v>
      </c>
      <c r="E22" cm="1">
        <f t="array" ref="E22">INDEX(Sheet2!C:C,MATCH(1, (Sheet2!A:A=C22)*(Sheet2!B:B=D22), 0))</f>
        <v>14.382</v>
      </c>
      <c r="F22" cm="1">
        <f t="array" ref="F22">INDEX(Sheet2!D:D,MATCH(1, (Sheet2!A:A=C22)*(Sheet2!B:B=D22), 0))</f>
        <v>3.56</v>
      </c>
    </row>
    <row r="23" spans="1:6" x14ac:dyDescent="0.4">
      <c r="B23" t="s">
        <v>23</v>
      </c>
      <c r="C23" s="2" t="s">
        <v>52</v>
      </c>
      <c r="D23" s="3">
        <v>251.364</v>
      </c>
      <c r="E23" cm="1">
        <f t="array" ref="E23">INDEX(Sheet2!C:C,MATCH(1, (Sheet2!A:A=C23)*(Sheet2!B:B=D23), 0))</f>
        <v>16.661999999999999</v>
      </c>
      <c r="F23" cm="1">
        <f t="array" ref="F23">INDEX(Sheet2!D:D,MATCH(1, (Sheet2!A:A=C23)*(Sheet2!B:B=D23), 0))</f>
        <v>3.246</v>
      </c>
    </row>
    <row r="24" spans="1:6" x14ac:dyDescent="0.4">
      <c r="B24" t="s">
        <v>24</v>
      </c>
      <c r="C24" s="2" t="s">
        <v>52</v>
      </c>
      <c r="D24" s="3">
        <v>301.36399999999998</v>
      </c>
      <c r="E24" cm="1">
        <f t="array" ref="E24">INDEX(Sheet2!C:C,MATCH(1, (Sheet2!A:A=C24)*(Sheet2!B:B=D24), 0))</f>
        <v>19.661999999999999</v>
      </c>
      <c r="F24" cm="1">
        <f t="array" ref="F24">INDEX(Sheet2!D:D,MATCH(1, (Sheet2!A:A=C24)*(Sheet2!B:B=D24), 0))</f>
        <v>2.9239999999999999</v>
      </c>
    </row>
    <row r="25" spans="1:6" x14ac:dyDescent="0.4">
      <c r="B25" t="s">
        <v>25</v>
      </c>
      <c r="C25" s="2" t="s">
        <v>52</v>
      </c>
      <c r="D25" s="3">
        <v>353.36399999999998</v>
      </c>
      <c r="E25" cm="1">
        <f t="array" ref="E25">INDEX(Sheet2!C:C,MATCH(1, (Sheet2!A:A=C25)*(Sheet2!B:B=D25), 0))</f>
        <v>22.11</v>
      </c>
      <c r="F25" cm="1">
        <f t="array" ref="F25">INDEX(Sheet2!D:D,MATCH(1, (Sheet2!A:A=C25)*(Sheet2!B:B=D25), 0))</f>
        <v>2.9670000000000001</v>
      </c>
    </row>
    <row r="26" spans="1:6" x14ac:dyDescent="0.4">
      <c r="B26" t="s">
        <v>26</v>
      </c>
      <c r="C26" s="2" t="s">
        <v>52</v>
      </c>
      <c r="D26" s="3">
        <v>399.36399999999998</v>
      </c>
      <c r="E26" cm="1">
        <f t="array" ref="E26">INDEX(Sheet2!C:C,MATCH(1, (Sheet2!A:A=C26)*(Sheet2!B:B=D26), 0))</f>
        <v>22.984999999999999</v>
      </c>
      <c r="F26" cm="1">
        <f t="array" ref="F26">INDEX(Sheet2!D:D,MATCH(1, (Sheet2!A:A=C26)*(Sheet2!B:B=D26), 0))</f>
        <v>2.4940000000000002</v>
      </c>
    </row>
    <row r="27" spans="1:6" x14ac:dyDescent="0.4">
      <c r="B27" t="s">
        <v>34</v>
      </c>
      <c r="C27" s="2" t="s">
        <v>52</v>
      </c>
      <c r="D27" s="3">
        <v>435.36399999999998</v>
      </c>
      <c r="E27" cm="1">
        <f t="array" ref="E27">INDEX(Sheet2!C:C,MATCH(1, (Sheet2!A:A=C27)*(Sheet2!B:B=D27), 0))</f>
        <v>22.821999999999999</v>
      </c>
      <c r="F27" cm="1">
        <f t="array" ref="F27">INDEX(Sheet2!D:D,MATCH(1, (Sheet2!A:A=C27)*(Sheet2!B:B=D27), 0))</f>
        <v>2.476</v>
      </c>
    </row>
    <row r="28" spans="1:6" x14ac:dyDescent="0.4">
      <c r="B28" t="s">
        <v>35</v>
      </c>
      <c r="C28" s="2" t="s">
        <v>52</v>
      </c>
      <c r="D28" s="3">
        <v>465.56200000000001</v>
      </c>
      <c r="E28" cm="1">
        <f t="array" ref="E28">INDEX(Sheet2!C:C,MATCH(1, (Sheet2!A:A=C28)*(Sheet2!B:B=D28), 0))</f>
        <v>22.379000000000001</v>
      </c>
      <c r="F28" cm="1">
        <f t="array" ref="F28">INDEX(Sheet2!D:D,MATCH(1, (Sheet2!A:A=C28)*(Sheet2!B:B=D28), 0))</f>
        <v>2.4809999999999999</v>
      </c>
    </row>
    <row r="29" spans="1:6" x14ac:dyDescent="0.4">
      <c r="B29" t="s">
        <v>36</v>
      </c>
      <c r="C29" s="2" t="s">
        <v>52</v>
      </c>
      <c r="D29" s="3">
        <v>510.56200000000001</v>
      </c>
      <c r="E29" cm="1">
        <f t="array" ref="E29">INDEX(Sheet2!C:C,MATCH(1, (Sheet2!A:A=C29)*(Sheet2!B:B=D29), 0))</f>
        <v>21.72</v>
      </c>
      <c r="F29" cm="1">
        <f t="array" ref="F29">INDEX(Sheet2!D:D,MATCH(1, (Sheet2!A:A=C29)*(Sheet2!B:B=D29), 0))</f>
        <v>2.4550000000000001</v>
      </c>
    </row>
    <row r="30" spans="1:6" x14ac:dyDescent="0.4">
      <c r="B30" t="s">
        <v>56</v>
      </c>
      <c r="C30" s="2" t="s">
        <v>51</v>
      </c>
      <c r="D30" s="3">
        <v>52.473999999999997</v>
      </c>
      <c r="E30" cm="1">
        <f t="array" ref="E30">INDEX(Sheet2!C:C,MATCH(1, (Sheet2!A:A=C30)*(Sheet2!B:B=D30), 0))</f>
        <v>17.449000000000002</v>
      </c>
      <c r="F30" cm="1">
        <f t="array" ref="F30">INDEX(Sheet2!D:D,MATCH(1, (Sheet2!A:A=C30)*(Sheet2!B:B=D30), 0))</f>
        <v>2.1720000000000002</v>
      </c>
    </row>
    <row r="31" spans="1:6" x14ac:dyDescent="0.4">
      <c r="A31" t="s">
        <v>15</v>
      </c>
      <c r="B31" t="s">
        <v>14</v>
      </c>
      <c r="F31" t="s">
        <v>13</v>
      </c>
    </row>
    <row r="32" spans="1:6" x14ac:dyDescent="0.4">
      <c r="B32" t="s">
        <v>16</v>
      </c>
    </row>
    <row r="33" spans="1:6" x14ac:dyDescent="0.4">
      <c r="B33" t="s">
        <v>17</v>
      </c>
    </row>
    <row r="34" spans="1:6" x14ac:dyDescent="0.4">
      <c r="B34" t="s">
        <v>18</v>
      </c>
    </row>
    <row r="41" spans="1:6" x14ac:dyDescent="0.4">
      <c r="A41" t="s">
        <v>27</v>
      </c>
      <c r="B41" t="s">
        <v>9</v>
      </c>
      <c r="D41" s="1" t="s">
        <v>12</v>
      </c>
      <c r="E41" t="s">
        <v>10</v>
      </c>
      <c r="F41" t="s">
        <v>11</v>
      </c>
    </row>
    <row r="42" spans="1:6" x14ac:dyDescent="0.4">
      <c r="B42" t="s">
        <v>28</v>
      </c>
      <c r="C42" s="2" t="s">
        <v>54</v>
      </c>
      <c r="D42" s="3">
        <v>145.88800000000001</v>
      </c>
      <c r="E42" cm="1">
        <f t="array" ref="E42">INDEX(Sheet2!C:C,MATCH(1, (Sheet2!A:A=C42)*(Sheet2!B:B=D42), 0))</f>
        <v>10.214</v>
      </c>
      <c r="F42" cm="1">
        <f t="array" ref="F42">INDEX(Sheet2!D:D,MATCH(1, (Sheet2!A:A=C42)*(Sheet2!B:B=D42), 0))</f>
        <v>2.9910000000000001</v>
      </c>
    </row>
    <row r="43" spans="1:6" x14ac:dyDescent="0.4">
      <c r="B43" t="s">
        <v>29</v>
      </c>
      <c r="C43" s="2" t="s">
        <v>54</v>
      </c>
      <c r="D43" s="3">
        <v>184</v>
      </c>
      <c r="E43" cm="1">
        <f t="array" ref="E43">INDEX(Sheet2!C:C,MATCH(1, (Sheet2!A:A=C43)*(Sheet2!B:B=D43), 0))</f>
        <v>11.67</v>
      </c>
      <c r="F43" cm="1">
        <f t="array" ref="F43">INDEX(Sheet2!D:D,MATCH(1, (Sheet2!A:A=C43)*(Sheet2!B:B=D43), 0))</f>
        <v>3.028</v>
      </c>
    </row>
    <row r="44" spans="1:6" x14ac:dyDescent="0.4">
      <c r="B44" t="s">
        <v>30</v>
      </c>
      <c r="C44" s="2" t="s">
        <v>54</v>
      </c>
      <c r="D44" s="3">
        <v>222</v>
      </c>
      <c r="E44" cm="1">
        <f t="array" ref="E44">INDEX(Sheet2!C:C,MATCH(1, (Sheet2!A:A=C44)*(Sheet2!B:B=D44), 0))</f>
        <v>12.332000000000001</v>
      </c>
      <c r="F44" cm="1">
        <f t="array" ref="F44">INDEX(Sheet2!D:D,MATCH(1, (Sheet2!A:A=C44)*(Sheet2!B:B=D44), 0))</f>
        <v>3.2189999999999999</v>
      </c>
    </row>
    <row r="45" spans="1:6" x14ac:dyDescent="0.4">
      <c r="B45" t="s">
        <v>31</v>
      </c>
      <c r="C45" s="2" t="s">
        <v>54</v>
      </c>
      <c r="D45" s="3">
        <v>272</v>
      </c>
      <c r="E45" cm="1">
        <f t="array" ref="E45">INDEX(Sheet2!C:C,MATCH(1, (Sheet2!A:A=C45)*(Sheet2!B:B=D45), 0))</f>
        <v>12.605</v>
      </c>
      <c r="F45" cm="1">
        <f t="array" ref="F45">INDEX(Sheet2!D:D,MATCH(1, (Sheet2!A:A=C45)*(Sheet2!B:B=D45), 0))</f>
        <v>2.8340000000000001</v>
      </c>
    </row>
    <row r="46" spans="1:6" x14ac:dyDescent="0.4">
      <c r="B46" t="s">
        <v>32</v>
      </c>
      <c r="C46" s="2" t="s">
        <v>54</v>
      </c>
      <c r="D46" s="3">
        <v>302</v>
      </c>
      <c r="E46" cm="1">
        <f t="array" ref="E46">INDEX(Sheet2!C:C,MATCH(1, (Sheet2!A:A=C46)*(Sheet2!B:B=D46), 0))</f>
        <v>12.959</v>
      </c>
      <c r="F46" cm="1">
        <f t="array" ref="F46">INDEX(Sheet2!D:D,MATCH(1, (Sheet2!A:A=C46)*(Sheet2!B:B=D46), 0))</f>
        <v>2.4790000000000001</v>
      </c>
    </row>
    <row r="47" spans="1:6" x14ac:dyDescent="0.4">
      <c r="B47" t="s">
        <v>33</v>
      </c>
      <c r="C47" s="2" t="s">
        <v>54</v>
      </c>
      <c r="D47" s="3">
        <v>332</v>
      </c>
      <c r="E47" cm="1">
        <f t="array" ref="E47">INDEX(Sheet2!C:C,MATCH(1, (Sheet2!A:A=C47)*(Sheet2!B:B=D47), 0))</f>
        <v>13.651999999999999</v>
      </c>
      <c r="F47" cm="1">
        <f t="array" ref="F47">INDEX(Sheet2!D:D,MATCH(1, (Sheet2!A:A=C47)*(Sheet2!B:B=D47), 0))</f>
        <v>2.484</v>
      </c>
    </row>
    <row r="48" spans="1:6" x14ac:dyDescent="0.4">
      <c r="A48" t="s">
        <v>15</v>
      </c>
      <c r="B48" t="s">
        <v>14</v>
      </c>
      <c r="F48" t="s">
        <v>13</v>
      </c>
    </row>
    <row r="49" spans="1:6" x14ac:dyDescent="0.4">
      <c r="B49" t="s">
        <v>16</v>
      </c>
    </row>
    <row r="50" spans="1:6" x14ac:dyDescent="0.4">
      <c r="B50" t="s">
        <v>17</v>
      </c>
    </row>
    <row r="51" spans="1:6" x14ac:dyDescent="0.4">
      <c r="B51" t="s">
        <v>18</v>
      </c>
    </row>
    <row r="55" spans="1:6" x14ac:dyDescent="0.4">
      <c r="A55" t="s">
        <v>37</v>
      </c>
      <c r="B55" t="s">
        <v>9</v>
      </c>
      <c r="D55" s="1" t="s">
        <v>12</v>
      </c>
      <c r="E55" t="s">
        <v>10</v>
      </c>
      <c r="F55" t="s">
        <v>11</v>
      </c>
    </row>
    <row r="56" spans="1:6" x14ac:dyDescent="0.4">
      <c r="B56" t="s">
        <v>38</v>
      </c>
      <c r="C56" s="2" t="s">
        <v>53</v>
      </c>
      <c r="D56" s="3">
        <v>145.88800000000001</v>
      </c>
      <c r="E56" cm="1">
        <f t="array" ref="E56">INDEX(Sheet2!C:C,MATCH(1, (Sheet2!A:A=C56)*(Sheet2!B:B=D56), 0))</f>
        <v>10.333</v>
      </c>
      <c r="F56" cm="1">
        <f t="array" ref="F56">INDEX(Sheet2!D:D,MATCH(1, (Sheet2!A:A=C56)*(Sheet2!B:B=D56), 0))</f>
        <v>3.2360000000000002</v>
      </c>
    </row>
    <row r="57" spans="1:6" x14ac:dyDescent="0.4">
      <c r="B57" t="s">
        <v>39</v>
      </c>
      <c r="C57" s="2" t="s">
        <v>53</v>
      </c>
      <c r="D57" s="3">
        <v>180.88800000000001</v>
      </c>
      <c r="E57" cm="1">
        <f t="array" ref="E57">INDEX(Sheet2!C:C,MATCH(1, (Sheet2!A:A=C57)*(Sheet2!B:B=D57), 0))</f>
        <v>12.433</v>
      </c>
      <c r="F57" cm="1">
        <f t="array" ref="F57">INDEX(Sheet2!D:D,MATCH(1, (Sheet2!A:A=C57)*(Sheet2!B:B=D57), 0))</f>
        <v>3.2290000000000001</v>
      </c>
    </row>
    <row r="58" spans="1:6" x14ac:dyDescent="0.4">
      <c r="B58" t="s">
        <v>40</v>
      </c>
      <c r="C58" s="2" t="s">
        <v>53</v>
      </c>
      <c r="D58" s="3">
        <v>230.88800000000001</v>
      </c>
      <c r="E58" cm="1">
        <f t="array" ref="E58">INDEX(Sheet2!C:C,MATCH(1, (Sheet2!A:A=C58)*(Sheet2!B:B=D58), 0))</f>
        <v>15.433</v>
      </c>
      <c r="F58" cm="1">
        <f t="array" ref="F58">INDEX(Sheet2!D:D,MATCH(1, (Sheet2!A:A=C58)*(Sheet2!B:B=D58), 0))</f>
        <v>3.0840000000000001</v>
      </c>
    </row>
    <row r="59" spans="1:6" x14ac:dyDescent="0.4">
      <c r="B59" t="s">
        <v>41</v>
      </c>
      <c r="C59" s="2" t="s">
        <v>53</v>
      </c>
      <c r="D59" s="3">
        <v>280.88799999999998</v>
      </c>
      <c r="E59" cm="1">
        <f t="array" ref="E59">INDEX(Sheet2!C:C,MATCH(1, (Sheet2!A:A=C59)*(Sheet2!B:B=D59), 0))</f>
        <v>18.135999999999999</v>
      </c>
      <c r="F59" cm="1">
        <f t="array" ref="F59">INDEX(Sheet2!D:D,MATCH(1, (Sheet2!A:A=C59)*(Sheet2!B:B=D59), 0))</f>
        <v>2.6560000000000001</v>
      </c>
    </row>
    <row r="60" spans="1:6" x14ac:dyDescent="0.4">
      <c r="B60" t="s">
        <v>42</v>
      </c>
      <c r="C60" s="2" t="s">
        <v>53</v>
      </c>
      <c r="D60" s="3">
        <v>320.88799999999998</v>
      </c>
      <c r="E60" cm="1">
        <f t="array" ref="E60">INDEX(Sheet2!C:C,MATCH(1, (Sheet2!A:A=C60)*(Sheet2!B:B=D60), 0))</f>
        <v>19.64</v>
      </c>
      <c r="F60" cm="1">
        <f t="array" ref="F60">INDEX(Sheet2!D:D,MATCH(1, (Sheet2!A:A=C60)*(Sheet2!B:B=D60), 0))</f>
        <v>2.4940000000000002</v>
      </c>
    </row>
    <row r="61" spans="1:6" x14ac:dyDescent="0.4">
      <c r="B61" t="s">
        <v>43</v>
      </c>
      <c r="C61" s="2" t="s">
        <v>53</v>
      </c>
      <c r="D61" s="3">
        <v>365.88799999999998</v>
      </c>
      <c r="E61" cm="1">
        <f t="array" ref="E61">INDEX(Sheet2!C:C,MATCH(1, (Sheet2!A:A=C61)*(Sheet2!B:B=D61), 0))</f>
        <v>20.614000000000001</v>
      </c>
      <c r="F61" cm="1">
        <f t="array" ref="F61">INDEX(Sheet2!D:D,MATCH(1, (Sheet2!A:A=C61)*(Sheet2!B:B=D61), 0))</f>
        <v>2.3639999999999999</v>
      </c>
    </row>
    <row r="62" spans="1:6" x14ac:dyDescent="0.4">
      <c r="B62" t="s">
        <v>55</v>
      </c>
      <c r="C62" s="2" t="s">
        <v>53</v>
      </c>
      <c r="D62" s="3">
        <v>410.88799999999998</v>
      </c>
      <c r="E62" cm="1">
        <f t="array" ref="E62">INDEX(Sheet2!C:C,MATCH(1, (Sheet2!A:A=C62)*(Sheet2!B:B=D62), 0))</f>
        <v>20.831</v>
      </c>
      <c r="F62" cm="1">
        <f t="array" ref="F62">INDEX(Sheet2!D:D,MATCH(1, (Sheet2!A:A=C62)*(Sheet2!B:B=D62), 0))</f>
        <v>2.2629999999999999</v>
      </c>
    </row>
    <row r="63" spans="1:6" x14ac:dyDescent="0.4">
      <c r="A63" t="s">
        <v>15</v>
      </c>
      <c r="B63" t="s">
        <v>14</v>
      </c>
      <c r="F63" t="s">
        <v>13</v>
      </c>
    </row>
    <row r="64" spans="1:6" x14ac:dyDescent="0.4">
      <c r="B64" t="s">
        <v>16</v>
      </c>
    </row>
    <row r="65" spans="1:6" x14ac:dyDescent="0.4">
      <c r="B65" t="s">
        <v>17</v>
      </c>
    </row>
    <row r="66" spans="1:6" x14ac:dyDescent="0.4">
      <c r="B66" t="s">
        <v>18</v>
      </c>
    </row>
    <row r="71" spans="1:6" x14ac:dyDescent="0.4">
      <c r="A71" t="s">
        <v>44</v>
      </c>
      <c r="B71" t="s">
        <v>9</v>
      </c>
      <c r="D71" s="1" t="s">
        <v>12</v>
      </c>
      <c r="E71" t="s">
        <v>10</v>
      </c>
      <c r="F71" t="s">
        <v>11</v>
      </c>
    </row>
    <row r="72" spans="1:6" x14ac:dyDescent="0.4">
      <c r="B72" t="s">
        <v>46</v>
      </c>
      <c r="C72" s="2" t="s">
        <v>51</v>
      </c>
      <c r="D72" s="5">
        <v>217.47399999999999</v>
      </c>
      <c r="E72" cm="1">
        <f t="array" ref="E72">INDEX(Sheet2!C:C,MATCH(1, (Sheet2!A:A=C72)*(Sheet2!B:B=D72), 0))</f>
        <v>22.306999999999999</v>
      </c>
      <c r="F72" cm="1">
        <f t="array" ref="F72">INDEX(Sheet2!D:D,MATCH(1, (Sheet2!A:A=C72)*(Sheet2!B:B=D72), 0))</f>
        <v>2.2879999999999998</v>
      </c>
    </row>
    <row r="73" spans="1:6" x14ac:dyDescent="0.4">
      <c r="B73" t="s">
        <v>47</v>
      </c>
      <c r="C73" s="2" t="s">
        <v>51</v>
      </c>
      <c r="D73" s="6">
        <v>177.47399999999999</v>
      </c>
      <c r="E73" cm="1">
        <f t="array" ref="E73">INDEX(Sheet2!C:C,MATCH(1, (Sheet2!A:A=C73)*(Sheet2!B:B=D73), 0))</f>
        <v>21.032</v>
      </c>
      <c r="F73" cm="1">
        <f t="array" ref="F73">INDEX(Sheet2!D:D,MATCH(1, (Sheet2!A:A=C73)*(Sheet2!B:B=D73), 0))</f>
        <v>2.1709999999999998</v>
      </c>
    </row>
    <row r="74" spans="1:6" x14ac:dyDescent="0.4">
      <c r="B74" t="s">
        <v>48</v>
      </c>
      <c r="C74" s="2" t="s">
        <v>51</v>
      </c>
      <c r="D74" s="6">
        <v>137.47399999999999</v>
      </c>
      <c r="E74" cm="1">
        <f t="array" ref="E74">INDEX(Sheet2!C:C,MATCH(1, (Sheet2!A:A=C74)*(Sheet2!B:B=D74), 0))</f>
        <v>19.837</v>
      </c>
      <c r="F74" cm="1">
        <f t="array" ref="F74">INDEX(Sheet2!D:D,MATCH(1, (Sheet2!A:A=C74)*(Sheet2!B:B=D74), 0))</f>
        <v>2.1709999999999998</v>
      </c>
    </row>
    <row r="75" spans="1:6" x14ac:dyDescent="0.4">
      <c r="B75" t="s">
        <v>45</v>
      </c>
      <c r="C75" s="2" t="s">
        <v>51</v>
      </c>
      <c r="D75" s="6">
        <v>97.474000000000004</v>
      </c>
      <c r="E75" cm="1">
        <f t="array" ref="E75">INDEX(Sheet2!C:C,MATCH(1, (Sheet2!A:A=C75)*(Sheet2!B:B=D75), 0))</f>
        <v>18.709</v>
      </c>
      <c r="F75" cm="1">
        <f t="array" ref="F75">INDEX(Sheet2!D:D,MATCH(1, (Sheet2!A:A=C75)*(Sheet2!B:B=D75), 0))</f>
        <v>2.1709999999999998</v>
      </c>
    </row>
    <row r="76" spans="1:6" x14ac:dyDescent="0.4">
      <c r="F76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A8DB-DFF3-4A5C-AE56-601AF3FE1C06}">
  <dimension ref="A1:D36"/>
  <sheetViews>
    <sheetView workbookViewId="0">
      <selection activeCell="I17" sqref="I17"/>
    </sheetView>
  </sheetViews>
  <sheetFormatPr defaultRowHeight="13.9" x14ac:dyDescent="0.4"/>
  <cols>
    <col min="2" max="2" width="9.06640625" style="7"/>
  </cols>
  <sheetData>
    <row r="1" spans="1:4" x14ac:dyDescent="0.4">
      <c r="A1" t="s">
        <v>49</v>
      </c>
      <c r="B1" s="7" t="s">
        <v>57</v>
      </c>
      <c r="C1" t="s">
        <v>58</v>
      </c>
      <c r="D1" t="s">
        <v>59</v>
      </c>
    </row>
    <row r="2" spans="1:4" x14ac:dyDescent="0.4">
      <c r="A2" t="s">
        <v>60</v>
      </c>
      <c r="B2" s="7">
        <v>180.364</v>
      </c>
      <c r="C2">
        <v>12.071</v>
      </c>
      <c r="D2">
        <v>3.302</v>
      </c>
    </row>
    <row r="3" spans="1:4" x14ac:dyDescent="0.4">
      <c r="A3" t="s">
        <v>60</v>
      </c>
      <c r="B3" s="7">
        <v>213.364</v>
      </c>
      <c r="C3">
        <v>12.94</v>
      </c>
      <c r="D3">
        <v>3.4079999999999999</v>
      </c>
    </row>
    <row r="4" spans="1:4" x14ac:dyDescent="0.4">
      <c r="A4" t="s">
        <v>60</v>
      </c>
      <c r="B4" s="7">
        <v>251.364</v>
      </c>
      <c r="C4">
        <v>12.974</v>
      </c>
      <c r="D4">
        <v>3.0710000000000002</v>
      </c>
    </row>
    <row r="5" spans="1:4" x14ac:dyDescent="0.4">
      <c r="A5" t="s">
        <v>60</v>
      </c>
      <c r="B5" s="7">
        <v>323.36399999999998</v>
      </c>
      <c r="C5">
        <v>12.208</v>
      </c>
      <c r="D5">
        <v>2.8010000000000002</v>
      </c>
    </row>
    <row r="6" spans="1:4" x14ac:dyDescent="0.4">
      <c r="A6" t="s">
        <v>60</v>
      </c>
      <c r="B6" s="7">
        <v>373.36399999999998</v>
      </c>
      <c r="C6">
        <v>12.696</v>
      </c>
      <c r="D6">
        <v>2.52</v>
      </c>
    </row>
    <row r="7" spans="1:4" x14ac:dyDescent="0.4">
      <c r="A7" t="s">
        <v>60</v>
      </c>
      <c r="B7" s="7">
        <v>406.36399999999998</v>
      </c>
      <c r="C7">
        <v>13.587</v>
      </c>
      <c r="D7">
        <v>2.4900000000000002</v>
      </c>
    </row>
    <row r="8" spans="1:4" x14ac:dyDescent="0.4">
      <c r="A8" t="s">
        <v>60</v>
      </c>
      <c r="B8" s="7">
        <v>448.428</v>
      </c>
      <c r="C8">
        <v>14.763999999999999</v>
      </c>
      <c r="D8">
        <v>2.4780000000000002</v>
      </c>
    </row>
    <row r="9" spans="1:4" x14ac:dyDescent="0.4">
      <c r="A9" t="s">
        <v>61</v>
      </c>
      <c r="B9" s="7">
        <v>180.364</v>
      </c>
      <c r="C9">
        <v>12.401999999999999</v>
      </c>
      <c r="D9">
        <v>3.4089999999999998</v>
      </c>
    </row>
    <row r="10" spans="1:4" x14ac:dyDescent="0.4">
      <c r="A10" t="s">
        <v>61</v>
      </c>
      <c r="B10" s="7">
        <v>213.364</v>
      </c>
      <c r="C10">
        <v>14.382</v>
      </c>
      <c r="D10">
        <v>3.56</v>
      </c>
    </row>
    <row r="11" spans="1:4" x14ac:dyDescent="0.4">
      <c r="A11" t="s">
        <v>61</v>
      </c>
      <c r="B11" s="7">
        <v>251.364</v>
      </c>
      <c r="C11">
        <v>16.661999999999999</v>
      </c>
      <c r="D11">
        <v>3.246</v>
      </c>
    </row>
    <row r="12" spans="1:4" x14ac:dyDescent="0.4">
      <c r="A12" t="s">
        <v>61</v>
      </c>
      <c r="B12" s="7">
        <v>301.36399999999998</v>
      </c>
      <c r="C12">
        <v>19.661999999999999</v>
      </c>
      <c r="D12">
        <v>2.9239999999999999</v>
      </c>
    </row>
    <row r="13" spans="1:4" x14ac:dyDescent="0.4">
      <c r="A13" t="s">
        <v>61</v>
      </c>
      <c r="B13" s="7">
        <v>353.36399999999998</v>
      </c>
      <c r="C13">
        <v>22.11</v>
      </c>
      <c r="D13">
        <v>2.9670000000000001</v>
      </c>
    </row>
    <row r="14" spans="1:4" x14ac:dyDescent="0.4">
      <c r="A14" t="s">
        <v>61</v>
      </c>
      <c r="B14" s="7">
        <v>399.36399999999998</v>
      </c>
      <c r="C14">
        <v>22.984999999999999</v>
      </c>
      <c r="D14">
        <v>2.4940000000000002</v>
      </c>
    </row>
    <row r="15" spans="1:4" x14ac:dyDescent="0.4">
      <c r="A15" t="s">
        <v>61</v>
      </c>
      <c r="B15" s="7">
        <v>435.36399999999998</v>
      </c>
      <c r="C15">
        <v>22.821999999999999</v>
      </c>
      <c r="D15">
        <v>2.476</v>
      </c>
    </row>
    <row r="16" spans="1:4" x14ac:dyDescent="0.4">
      <c r="A16" t="s">
        <v>61</v>
      </c>
      <c r="B16" s="7">
        <v>465.56200000000001</v>
      </c>
      <c r="C16">
        <v>22.379000000000001</v>
      </c>
      <c r="D16">
        <v>2.4809999999999999</v>
      </c>
    </row>
    <row r="17" spans="1:4" x14ac:dyDescent="0.4">
      <c r="A17" t="s">
        <v>61</v>
      </c>
      <c r="B17" s="7">
        <v>510.56200000000001</v>
      </c>
      <c r="C17">
        <v>21.72</v>
      </c>
      <c r="D17">
        <v>2.4550000000000001</v>
      </c>
    </row>
    <row r="18" spans="1:4" x14ac:dyDescent="0.4">
      <c r="A18" t="s">
        <v>62</v>
      </c>
      <c r="B18" s="7">
        <v>145.88800000000001</v>
      </c>
      <c r="C18">
        <v>10.214</v>
      </c>
      <c r="D18">
        <v>2.9910000000000001</v>
      </c>
    </row>
    <row r="19" spans="1:4" x14ac:dyDescent="0.4">
      <c r="A19" t="s">
        <v>62</v>
      </c>
      <c r="B19" s="7">
        <v>184</v>
      </c>
      <c r="C19">
        <v>11.67</v>
      </c>
      <c r="D19">
        <v>3.028</v>
      </c>
    </row>
    <row r="20" spans="1:4" x14ac:dyDescent="0.4">
      <c r="A20" t="s">
        <v>62</v>
      </c>
      <c r="B20" s="7">
        <v>222</v>
      </c>
      <c r="C20">
        <v>12.332000000000001</v>
      </c>
      <c r="D20">
        <v>3.2189999999999999</v>
      </c>
    </row>
    <row r="21" spans="1:4" x14ac:dyDescent="0.4">
      <c r="A21" t="s">
        <v>62</v>
      </c>
      <c r="B21" s="7">
        <v>272</v>
      </c>
      <c r="C21">
        <v>12.605</v>
      </c>
      <c r="D21">
        <v>2.8340000000000001</v>
      </c>
    </row>
    <row r="22" spans="1:4" x14ac:dyDescent="0.4">
      <c r="A22" t="s">
        <v>62</v>
      </c>
      <c r="B22" s="7">
        <v>302</v>
      </c>
      <c r="C22">
        <v>12.959</v>
      </c>
      <c r="D22">
        <v>2.4790000000000001</v>
      </c>
    </row>
    <row r="23" spans="1:4" x14ac:dyDescent="0.4">
      <c r="A23" t="s">
        <v>62</v>
      </c>
      <c r="B23" s="7">
        <v>332</v>
      </c>
      <c r="C23">
        <v>13.651999999999999</v>
      </c>
      <c r="D23">
        <v>2.484</v>
      </c>
    </row>
    <row r="24" spans="1:4" x14ac:dyDescent="0.4">
      <c r="A24" t="s">
        <v>63</v>
      </c>
      <c r="B24" s="7">
        <v>145.88800000000001</v>
      </c>
      <c r="C24">
        <v>10.333</v>
      </c>
      <c r="D24">
        <v>3.2360000000000002</v>
      </c>
    </row>
    <row r="25" spans="1:4" x14ac:dyDescent="0.4">
      <c r="A25" t="s">
        <v>63</v>
      </c>
      <c r="B25" s="7">
        <v>180.88800000000001</v>
      </c>
      <c r="C25">
        <v>12.433</v>
      </c>
      <c r="D25">
        <v>3.2290000000000001</v>
      </c>
    </row>
    <row r="26" spans="1:4" x14ac:dyDescent="0.4">
      <c r="A26" t="s">
        <v>63</v>
      </c>
      <c r="B26" s="7">
        <v>230.88800000000001</v>
      </c>
      <c r="C26">
        <v>15.433</v>
      </c>
      <c r="D26">
        <v>3.0840000000000001</v>
      </c>
    </row>
    <row r="27" spans="1:4" x14ac:dyDescent="0.4">
      <c r="A27" t="s">
        <v>63</v>
      </c>
      <c r="B27" s="7">
        <v>280.88799999999998</v>
      </c>
      <c r="C27">
        <v>18.135999999999999</v>
      </c>
      <c r="D27">
        <v>2.6560000000000001</v>
      </c>
    </row>
    <row r="28" spans="1:4" x14ac:dyDescent="0.4">
      <c r="A28" t="s">
        <v>63</v>
      </c>
      <c r="B28" s="7">
        <v>320.88799999999998</v>
      </c>
      <c r="C28">
        <v>19.64</v>
      </c>
      <c r="D28">
        <v>2.4940000000000002</v>
      </c>
    </row>
    <row r="29" spans="1:4" x14ac:dyDescent="0.4">
      <c r="A29" t="s">
        <v>63</v>
      </c>
      <c r="B29" s="7">
        <v>365.88799999999998</v>
      </c>
      <c r="C29">
        <v>20.614000000000001</v>
      </c>
      <c r="D29">
        <v>2.3639999999999999</v>
      </c>
    </row>
    <row r="30" spans="1:4" x14ac:dyDescent="0.4">
      <c r="A30" t="s">
        <v>63</v>
      </c>
      <c r="B30" s="7">
        <v>410.88799999999998</v>
      </c>
      <c r="C30">
        <v>20.831</v>
      </c>
      <c r="D30">
        <v>2.2629999999999999</v>
      </c>
    </row>
    <row r="31" spans="1:4" x14ac:dyDescent="0.4">
      <c r="A31" t="s">
        <v>64</v>
      </c>
      <c r="B31" s="7">
        <v>7.4740000000000002</v>
      </c>
      <c r="C31">
        <v>16.189</v>
      </c>
      <c r="D31">
        <v>2.1720000000000002</v>
      </c>
    </row>
    <row r="32" spans="1:4" x14ac:dyDescent="0.4">
      <c r="A32" t="s">
        <v>64</v>
      </c>
      <c r="B32" s="7">
        <v>52.473999999999997</v>
      </c>
      <c r="C32">
        <v>17.449000000000002</v>
      </c>
      <c r="D32">
        <v>2.1720000000000002</v>
      </c>
    </row>
    <row r="33" spans="1:4" x14ac:dyDescent="0.4">
      <c r="A33" t="s">
        <v>64</v>
      </c>
      <c r="B33" s="7">
        <v>97.474000000000004</v>
      </c>
      <c r="C33">
        <v>18.709</v>
      </c>
      <c r="D33">
        <v>2.1709999999999998</v>
      </c>
    </row>
    <row r="34" spans="1:4" x14ac:dyDescent="0.4">
      <c r="A34" t="s">
        <v>64</v>
      </c>
      <c r="B34" s="7">
        <v>137.47399999999999</v>
      </c>
      <c r="C34">
        <v>19.837</v>
      </c>
      <c r="D34">
        <v>2.1709999999999998</v>
      </c>
    </row>
    <row r="35" spans="1:4" x14ac:dyDescent="0.4">
      <c r="A35" t="s">
        <v>64</v>
      </c>
      <c r="B35" s="7">
        <v>177.47399999999999</v>
      </c>
      <c r="C35">
        <v>21.032</v>
      </c>
      <c r="D35">
        <v>2.1709999999999998</v>
      </c>
    </row>
    <row r="36" spans="1:4" x14ac:dyDescent="0.4">
      <c r="A36" t="s">
        <v>64</v>
      </c>
      <c r="B36" s="7">
        <v>217.47399999999999</v>
      </c>
      <c r="C36">
        <v>22.306999999999999</v>
      </c>
      <c r="D36">
        <v>2.2879999999999998</v>
      </c>
    </row>
  </sheetData>
  <autoFilter ref="A1:D36" xr:uid="{9E35A8DB-DFF3-4A5C-AE56-601AF3FE1C0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Bill Hu</cp:lastModifiedBy>
  <dcterms:created xsi:type="dcterms:W3CDTF">2015-06-05T18:19:34Z</dcterms:created>
  <dcterms:modified xsi:type="dcterms:W3CDTF">2024-08-03T07:22:37Z</dcterms:modified>
</cp:coreProperties>
</file>